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120" windowWidth="12645" windowHeight="14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<sst xmlns="http://schemas.openxmlformats.org/spreadsheetml/2006/main" count="182" uniqueCount="39">
  <si>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</si>
  <si>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</si>
  <si>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</si>
  <si>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</si>
  <si>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</si>
  <si>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</si>
  <si>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</si>
  <si>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</si>
  <si>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</si>
  <si>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</si>
  <si>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</si>
  <si>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</si>
  <si>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</si>
  <si>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</si>
  <si>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</si>
  <si>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</si>
  <si>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</si>
  <si>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</si>
  <si>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</si>
  <si>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</si>
  <si>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</si>
  <si>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</si>
  <si>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</si>
  <si>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</si>
  <si>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</si>
  <si>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</si>
  <si>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</si>
  <si>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</si>
  <si>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</si>
  <si>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</si>
  <si>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</si>
  <si>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</si>
  <si>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</si>
  <si>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</si>
  <si>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</si>
  <si>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</si>
  <si>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</si>
  <si>
    <t>z 2</t>
  </si>
  <si>
    <t>z 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</si>
</sst>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225"/>
          <c:w val="0.88875"/>
          <c:h val="0.8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20681658"/>
        <c:axId val="51917195"/>
      </c:barChart>
      <c:dateAx>
        <c:axId val="2068165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1917195"/>
        <c:crosses val="autoZero"/>
        <c:auto val="0"/>
        <c:noMultiLvlLbl val="0"/>
      </c:dateAx>
      <c:valAx>
        <c:axId val="5191719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06816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2009-7-22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25"/>
          <c:w val="1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Sheet1!$B$120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Sheet1!$A$121:$A$135</c:f>
              <c:strCache/>
            </c:strRef>
          </c:cat>
          <c:val>
            <c:numRef>
              <c:f>Sheet1!$B$121:$B$135</c:f>
              <c:numCache>
                <c:ptCount val="15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Sheet1!$C$120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Sheet1!$C$121:$C$135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39</c:v>
                </c:pt>
              </c:numCache>
            </c:numRef>
          </c:val>
        </c:ser>
        <c:ser>
          <c:idx val="2"/>
          <c:order val="2"/>
          <c:tx>
            <c:strRef>
              <c:f>Sheet1!$D$120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Sheet1!$D$121:$D$135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Sheet1!$E$120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Sheet1!$A$121:$A$135</c:f>
              <c:strCache/>
            </c:strRef>
          </c:cat>
          <c:val>
            <c:numRef>
              <c:f>Sheet1!$E$121:$E$135</c:f>
              <c:numCache>
                <c:ptCount val="15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Sheet1!$F$120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Sheet1!$F$121:$F$135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48</c:v>
                </c:pt>
              </c:numCache>
            </c:numRef>
          </c:val>
        </c:ser>
        <c:ser>
          <c:idx val="5"/>
          <c:order val="5"/>
          <c:tx>
            <c:strRef>
              <c:f>Sheet1!$G$120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Sheet1!$G$121:$G$135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  <c:pt idx="14">
                  <c:v>71</c:v>
                </c:pt>
              </c:numCache>
            </c:numRef>
          </c:val>
        </c:ser>
        <c:ser>
          <c:idx val="6"/>
          <c:order val="6"/>
          <c:tx>
            <c:strRef>
              <c:f>Sheet1!$H$120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Sheet1!$H$121:$H$135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141</c:v>
                </c:pt>
              </c:numCache>
            </c:numRef>
          </c:val>
        </c:ser>
        <c:ser>
          <c:idx val="7"/>
          <c:order val="7"/>
          <c:tx>
            <c:strRef>
              <c:f>Sheet1!$I$120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Sheet1!$A$121:$A$135</c:f>
              <c:strCache/>
            </c:strRef>
          </c:cat>
          <c:val>
            <c:numRef>
              <c:f>Sheet1!$I$121:$I$135</c:f>
              <c:numCache>
                <c:ptCount val="15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35</c:v>
                </c:pt>
              </c:numCache>
            </c:numRef>
          </c:val>
        </c:ser>
        <c:ser>
          <c:idx val="8"/>
          <c:order val="8"/>
          <c:tx>
            <c:strRef>
              <c:f>Sheet1!$J$120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Sheet1!$J$121:$J$135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205</c:v>
                </c:pt>
              </c:numCache>
            </c:numRef>
          </c:val>
        </c:ser>
        <c:ser>
          <c:idx val="9"/>
          <c:order val="9"/>
          <c:tx>
            <c:strRef>
              <c:f>Sheet1!$K$120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Sheet1!$K$121:$K$135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288</c:v>
                </c:pt>
              </c:numCache>
            </c:numRef>
          </c:val>
        </c:ser>
        <c:ser>
          <c:idx val="10"/>
          <c:order val="10"/>
          <c:tx>
            <c:strRef>
              <c:f>Sheet1!$L$120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Sheet1!$L$121:$L$135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352</c:v>
                </c:pt>
              </c:numCache>
            </c:numRef>
          </c:val>
        </c:ser>
        <c:ser>
          <c:idx val="11"/>
          <c:order val="11"/>
          <c:tx>
            <c:strRef>
              <c:f>Sheet1!$M$120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Sheet1!$M$121:$M$135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Sheet1!$N$120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Sheet1!$N$121:$N$135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149</c:v>
                </c:pt>
              </c:numCache>
            </c:numRef>
          </c:val>
        </c:ser>
        <c:ser>
          <c:idx val="13"/>
          <c:order val="13"/>
          <c:tx>
            <c:strRef>
              <c:f>Sheet1!$O$120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Sheet1!$O$121:$O$135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81</c:v>
                </c:pt>
              </c:numCache>
            </c:numRef>
          </c:val>
        </c:ser>
        <c:ser>
          <c:idx val="14"/>
          <c:order val="14"/>
          <c:tx>
            <c:strRef>
              <c:f>Sheet1!$P$120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Sheet1!$P$121:$P$135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52</c:v>
                </c:pt>
              </c:numCache>
            </c:numRef>
          </c:val>
        </c:ser>
        <c:ser>
          <c:idx val="15"/>
          <c:order val="15"/>
          <c:tx>
            <c:strRef>
              <c:f>Sheet1!$Q$120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Sheet1!$Q$121:$Q$135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Sheet1!$R$120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Sheet1!$A$121:$A$135</c:f>
              <c:strCache/>
            </c:strRef>
          </c:cat>
          <c:val>
            <c:numRef>
              <c:f>Sheet1!$R$121:$R$135</c:f>
              <c:numCache>
                <c:ptCount val="15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169</c:v>
                </c:pt>
              </c:numCache>
            </c:numRef>
          </c:val>
        </c:ser>
        <c:ser>
          <c:idx val="17"/>
          <c:order val="17"/>
          <c:tx>
            <c:strRef>
              <c:f>Sheet1!$S$120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Sheet1!$S$121:$S$135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18</c:v>
                </c:pt>
              </c:numCache>
            </c:numRef>
          </c:val>
        </c:ser>
        <c:ser>
          <c:idx val="18"/>
          <c:order val="18"/>
          <c:tx>
            <c:strRef>
              <c:f>Sheet1!$T$120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Sheet1!$T$121:$T$135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Sheet1!$U$120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Sheet1!$U$121:$U$135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Sheet1!$V$120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Sheet1!$V$121:$V$135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20"/>
        <c:axId val="28422068"/>
        <c:axId val="54472021"/>
      </c:barChart>
      <c:lineChart>
        <c:grouping val="standard"/>
        <c:varyColors val="0"/>
        <c:ser>
          <c:idx val="21"/>
          <c:order val="21"/>
          <c:tx>
            <c:strRef>
              <c:f>Sheet1!$W$120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Sheet1!$W$121:$W$135</c:f>
              <c:numCache>
                <c:ptCount val="15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1700</c:v>
                </c:pt>
              </c:numCache>
            </c:numRef>
          </c:val>
          <c:smooth val="0"/>
        </c:ser>
        <c:axId val="28422068"/>
        <c:axId val="54472021"/>
      </c:lineChart>
      <c:dateAx>
        <c:axId val="2842206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54472021"/>
        <c:crosses val="autoZero"/>
        <c:auto val="0"/>
        <c:noMultiLvlLbl val="0"/>
      </c:dateAx>
      <c:valAx>
        <c:axId val="5447202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4220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2075"/>
          <c:y val="0.87425"/>
          <c:w val="0.806"/>
          <c:h val="0.12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175"/>
          <c:w val="0.88875"/>
          <c:h val="0.93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64601572"/>
        <c:axId val="44543237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64601572"/>
        <c:axId val="44543237"/>
      </c:lineChart>
      <c:dateAx>
        <c:axId val="6460157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4543237"/>
        <c:crosses val="autoZero"/>
        <c:auto val="0"/>
        <c:noMultiLvlLbl val="0"/>
      </c:dateAx>
      <c:valAx>
        <c:axId val="4454323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4601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4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3"/>
          <c:w val="0.98075"/>
          <c:h val="0.7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65344814"/>
        <c:axId val="51232415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65344814"/>
        <c:axId val="51232415"/>
      </c:lineChart>
      <c:dateAx>
        <c:axId val="6534481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1232415"/>
        <c:crosses val="autoZero"/>
        <c:auto val="0"/>
        <c:noMultiLvlLbl val="0"/>
      </c:dateAx>
      <c:valAx>
        <c:axId val="5123241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5344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3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5"/>
          <c:w val="0.88225"/>
          <c:h val="0.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58438552"/>
        <c:axId val="56184921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58438552"/>
        <c:axId val="56184921"/>
      </c:lineChart>
      <c:dateAx>
        <c:axId val="5843855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6184921"/>
        <c:crosses val="autoZero"/>
        <c:auto val="0"/>
        <c:noMultiLvlLbl val="0"/>
      </c:dateAx>
      <c:valAx>
        <c:axId val="5618492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8438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7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35902242"/>
        <c:axId val="54684723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35902242"/>
        <c:axId val="54684723"/>
      </c:lineChart>
      <c:dateAx>
        <c:axId val="3590224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4684723"/>
        <c:crosses val="autoZero"/>
        <c:auto val="0"/>
        <c:noMultiLvlLbl val="0"/>
      </c:dateAx>
      <c:valAx>
        <c:axId val="5468472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59022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4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75"/>
          <c:w val="1"/>
          <c:h val="0.79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22400460"/>
        <c:axId val="277549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22400460"/>
        <c:axId val="277549"/>
      </c:lineChart>
      <c:dateAx>
        <c:axId val="2240046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77549"/>
        <c:crosses val="autoZero"/>
        <c:auto val="0"/>
        <c:noMultiLvlLbl val="0"/>
      </c:dateAx>
      <c:valAx>
        <c:axId val="27754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2400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8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75"/>
          <c:w val="1"/>
          <c:h val="0.8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2497942"/>
        <c:axId val="22481479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2497942"/>
        <c:axId val="22481479"/>
      </c:lineChart>
      <c:dateAx>
        <c:axId val="249794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2481479"/>
        <c:crosses val="autoZero"/>
        <c:auto val="0"/>
        <c:noMultiLvlLbl val="0"/>
      </c:dateAx>
      <c:valAx>
        <c:axId val="2248147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4979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1"/>
          <c:h val="0.80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1006720"/>
        <c:axId val="9060481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</c:numCache>
            </c:numRef>
          </c:val>
          <c:smooth val="0"/>
        </c:ser>
        <c:axId val="1006720"/>
        <c:axId val="9060481"/>
      </c:lineChart>
      <c:dateAx>
        <c:axId val="100672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9060481"/>
        <c:crosses val="autoZero"/>
        <c:auto val="0"/>
        <c:noMultiLvlLbl val="0"/>
      </c:dateAx>
      <c:valAx>
        <c:axId val="906048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0067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2009-6-30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1"/>
          <c:h val="0.80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Sheet1!$B$104:$B$117</c:f>
              <c:numCache>
                <c:ptCount val="14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Sheet1!$C$104:$C$117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</c:numCache>
            </c:numRef>
          </c:val>
        </c:ser>
        <c:ser>
          <c:idx val="2"/>
          <c:order val="2"/>
          <c:tx>
            <c:strRef>
              <c:f>Sheet1!$D$103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Sheet1!$D$104:$D$117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Sheet1!$E$103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Sheet1!$E$104:$E$117</c:f>
              <c:numCache>
                <c:ptCount val="14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Sheet1!$F$103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Sheet1!$F$104:$F$117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</c:numCache>
            </c:numRef>
          </c:val>
        </c:ser>
        <c:ser>
          <c:idx val="5"/>
          <c:order val="5"/>
          <c:tx>
            <c:strRef>
              <c:f>Sheet1!$G$103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Sheet1!$G$104:$G$117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</c:numCache>
            </c:numRef>
          </c:val>
        </c:ser>
        <c:ser>
          <c:idx val="6"/>
          <c:order val="6"/>
          <c:tx>
            <c:strRef>
              <c:f>Sheet1!$H$103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Sheet1!$H$104:$H$117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</c:numCache>
            </c:numRef>
          </c:val>
        </c:ser>
        <c:ser>
          <c:idx val="7"/>
          <c:order val="7"/>
          <c:tx>
            <c:strRef>
              <c:f>Sheet1!$I$103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Sheet1!$I$104:$I$117</c:f>
              <c:numCache>
                <c:ptCount val="14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</c:numCache>
            </c:numRef>
          </c:val>
        </c:ser>
        <c:ser>
          <c:idx val="8"/>
          <c:order val="8"/>
          <c:tx>
            <c:strRef>
              <c:f>Sheet1!$J$103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Sheet1!$J$104:$J$117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</c:numCache>
            </c:numRef>
          </c:val>
        </c:ser>
        <c:ser>
          <c:idx val="9"/>
          <c:order val="9"/>
          <c:tx>
            <c:strRef>
              <c:f>Sheet1!$K$103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Sheet1!$K$104:$K$117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</c:numCache>
            </c:numRef>
          </c:val>
        </c:ser>
        <c:ser>
          <c:idx val="10"/>
          <c:order val="10"/>
          <c:tx>
            <c:strRef>
              <c:f>Sheet1!$L$103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Sheet1!$L$104:$L$117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</c:numCache>
            </c:numRef>
          </c:val>
        </c:ser>
        <c:ser>
          <c:idx val="11"/>
          <c:order val="11"/>
          <c:tx>
            <c:strRef>
              <c:f>Sheet1!$M$103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Sheet1!$M$104:$M$117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Sheet1!$N$103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Sheet1!$N$104:$N$117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</c:numCache>
            </c:numRef>
          </c:val>
        </c:ser>
        <c:ser>
          <c:idx val="13"/>
          <c:order val="13"/>
          <c:tx>
            <c:strRef>
              <c:f>Sheet1!$O$103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Sheet1!$O$104:$O$117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</c:numCache>
            </c:numRef>
          </c:val>
        </c:ser>
        <c:ser>
          <c:idx val="14"/>
          <c:order val="14"/>
          <c:tx>
            <c:strRef>
              <c:f>Sheet1!$P$103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Sheet1!$P$104:$P$117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</c:numCache>
            </c:numRef>
          </c:val>
        </c:ser>
        <c:ser>
          <c:idx val="15"/>
          <c:order val="15"/>
          <c:tx>
            <c:strRef>
              <c:f>Sheet1!$Q$103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Sheet1!$Q$104:$Q$117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</c:numCache>
            </c:numRef>
          </c:val>
        </c:ser>
        <c:ser>
          <c:idx val="16"/>
          <c:order val="16"/>
          <c:tx>
            <c:strRef>
              <c:f>Sheet1!$R$103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Sheet1!$R$104:$R$117</c:f>
              <c:numCache>
                <c:ptCount val="14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</c:numCache>
            </c:numRef>
          </c:val>
        </c:ser>
        <c:ser>
          <c:idx val="17"/>
          <c:order val="17"/>
          <c:tx>
            <c:strRef>
              <c:f>Sheet1!$S$103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Sheet1!$S$104:$S$117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</c:numCache>
            </c:numRef>
          </c:val>
        </c:ser>
        <c:ser>
          <c:idx val="18"/>
          <c:order val="18"/>
          <c:tx>
            <c:strRef>
              <c:f>Sheet1!$T$103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Sheet1!$T$104:$T$117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Sheet1!$U$103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Sheet1!$U$104:$U$117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Sheet1!$V$103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Sheet1!$V$104:$V$117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gapWidth val="20"/>
        <c:axId val="14435466"/>
        <c:axId val="62810331"/>
      </c:barChart>
      <c:lineChart>
        <c:grouping val="standard"/>
        <c:varyColors val="0"/>
        <c:ser>
          <c:idx val="21"/>
          <c:order val="21"/>
          <c:tx>
            <c:strRef>
              <c:f>Sheet1!$W$103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Sheet1!$W$104:$W$117</c:f>
              <c:numCache>
                <c:ptCount val="14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</c:numCache>
            </c:numRef>
          </c:val>
          <c:smooth val="0"/>
        </c:ser>
        <c:axId val="14435466"/>
        <c:axId val="62810331"/>
      </c:lineChart>
      <c:dateAx>
        <c:axId val="1443546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62810331"/>
        <c:crosses val="autoZero"/>
        <c:auto val="0"/>
        <c:noMultiLvlLbl val="0"/>
      </c:dateAx>
      <c:valAx>
        <c:axId val="6281033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44354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1325"/>
          <c:y val="0.874"/>
          <c:w val="0.807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149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304925" y="24193500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148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514475" y="2397442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146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714500" y="2377440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145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914525" y="2357437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144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114550" y="23355300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143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333625" y="23164800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141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552700" y="22926675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140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800350" y="22669500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4</xdr:col>
      <xdr:colOff>466725</xdr:colOff>
      <xdr:row>138</xdr:row>
      <xdr:rowOff>123825</xdr:rowOff>
    </xdr:from>
    <xdr:to>
      <xdr:col>17</xdr:col>
      <xdr:colOff>152400</xdr:colOff>
      <xdr:row>166</xdr:row>
      <xdr:rowOff>133350</xdr:rowOff>
    </xdr:to>
    <xdr:graphicFrame>
      <xdr:nvGraphicFramePr>
        <xdr:cNvPr id="9" name="Chart 28"/>
        <xdr:cNvGraphicFramePr/>
      </xdr:nvGraphicFramePr>
      <xdr:xfrm>
        <a:off x="3038475" y="22469475"/>
        <a:ext cx="7734300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76200</xdr:colOff>
      <xdr:row>137</xdr:row>
      <xdr:rowOff>85725</xdr:rowOff>
    </xdr:from>
    <xdr:to>
      <xdr:col>17</xdr:col>
      <xdr:colOff>390525</xdr:colOff>
      <xdr:row>165</xdr:row>
      <xdr:rowOff>104775</xdr:rowOff>
    </xdr:to>
    <xdr:graphicFrame>
      <xdr:nvGraphicFramePr>
        <xdr:cNvPr id="10" name="Chart 29"/>
        <xdr:cNvGraphicFramePr/>
      </xdr:nvGraphicFramePr>
      <xdr:xfrm>
        <a:off x="3267075" y="22269450"/>
        <a:ext cx="7743825" cy="4552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9"/>
  <sheetViews>
    <sheetView tabSelected="1" workbookViewId="0" topLeftCell="D131">
      <selection activeCell="D137" sqref="D137"/>
    </sheetView>
  </sheetViews>
  <sheetFormatPr defaultColWidth="9.140625" defaultRowHeight="12.75"/>
  <cols>
    <col min="1" max="1" width="10.7109375" style="0" bestFit="1" customWidth="1"/>
    <col min="2" max="21" width="9.281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9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 t="shared" si="52"/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24</v>
      </c>
      <c r="D100" s="5">
        <v>99</v>
      </c>
      <c r="E100" s="5">
        <v>97</v>
      </c>
      <c r="F100" s="5">
        <v>92</v>
      </c>
      <c r="G100" s="5">
        <v>168</v>
      </c>
      <c r="H100" s="5">
        <v>287</v>
      </c>
      <c r="I100" s="5">
        <v>129</v>
      </c>
      <c r="J100" s="5">
        <v>187</v>
      </c>
      <c r="K100" s="5">
        <v>377</v>
      </c>
      <c r="L100" s="5">
        <v>313</v>
      </c>
      <c r="M100" s="5">
        <v>12</v>
      </c>
      <c r="N100" s="5">
        <v>133</v>
      </c>
      <c r="O100" s="5">
        <v>45</v>
      </c>
      <c r="P100" s="5">
        <v>1</v>
      </c>
      <c r="Q100" s="5">
        <v>13</v>
      </c>
      <c r="R100" s="5">
        <v>3</v>
      </c>
      <c r="S100" s="5">
        <v>50</v>
      </c>
      <c r="T100" s="5">
        <v>348</v>
      </c>
      <c r="U100" s="5">
        <v>1</v>
      </c>
      <c r="V100" s="5">
        <f>""</f>
      </c>
      <c r="W100" s="5">
        <f t="shared" si="54"/>
        <v>2379</v>
      </c>
    </row>
    <row r="101" spans="2:22" ht="12.75">
      <c r="B101" t="s">
        <v>18</v>
      </c>
      <c r="C101" t="s">
        <v>21</v>
      </c>
      <c r="D101" t="s">
        <v>29</v>
      </c>
      <c r="E101" t="s">
        <v>0</v>
      </c>
      <c r="F101" t="s">
        <v>22</v>
      </c>
      <c r="G101" t="s">
        <v>30</v>
      </c>
      <c r="H101" t="s">
        <v>33</v>
      </c>
      <c r="I101" t="s">
        <v>1</v>
      </c>
      <c r="J101" t="s">
        <v>26</v>
      </c>
      <c r="K101" t="s">
        <v>23</v>
      </c>
      <c r="L101" t="s">
        <v>14</v>
      </c>
      <c r="M101" t="s">
        <v>19</v>
      </c>
      <c r="N101" t="s">
        <v>16</v>
      </c>
      <c r="O101" t="s">
        <v>31</v>
      </c>
      <c r="P101" t="s">
        <v>27</v>
      </c>
      <c r="Q101" t="s">
        <v>25</v>
      </c>
      <c r="R101" t="s">
        <v>4</v>
      </c>
      <c r="S101" t="s">
        <v>35</v>
      </c>
      <c r="T101" t="s">
        <v>36</v>
      </c>
      <c r="U101" t="s">
        <v>37</v>
      </c>
      <c r="V101" t="s">
        <v>38</v>
      </c>
    </row>
    <row r="102" spans="2:22" ht="12.75">
      <c r="B102" t="str">
        <f aca="true" t="shared" si="56" ref="B102:V102">LEFT(B101,SEARCH(" ",B101)-1)</f>
        <v>Other</v>
      </c>
      <c r="C102" t="str">
        <f t="shared" si="56"/>
        <v>Alain</v>
      </c>
      <c r="D102" t="str">
        <f t="shared" si="56"/>
        <v>Aly</v>
      </c>
      <c r="E102" t="str">
        <f t="shared" si="56"/>
        <v>Baher</v>
      </c>
      <c r="F102" t="str">
        <f t="shared" si="56"/>
        <v>Bobby</v>
      </c>
      <c r="G102" t="str">
        <f t="shared" si="56"/>
        <v>Christoph</v>
      </c>
      <c r="H102" t="str">
        <f t="shared" si="56"/>
        <v>Elen</v>
      </c>
      <c r="I102" t="str">
        <f t="shared" si="56"/>
        <v>Eugène</v>
      </c>
      <c r="J102" t="str">
        <f t="shared" si="56"/>
        <v>Grigor</v>
      </c>
      <c r="K102" t="str">
        <f t="shared" si="56"/>
        <v>Grigori</v>
      </c>
      <c r="L102" t="str">
        <f t="shared" si="56"/>
        <v>Hasmik</v>
      </c>
      <c r="M102" t="str">
        <f t="shared" si="56"/>
        <v>Kerim</v>
      </c>
      <c r="N102" t="str">
        <f t="shared" si="56"/>
        <v>Khalil</v>
      </c>
      <c r="O102" t="str">
        <f t="shared" si="56"/>
        <v>Liana</v>
      </c>
      <c r="P102" t="str">
        <f t="shared" si="56"/>
        <v>Mohamed</v>
      </c>
      <c r="Q102" t="str">
        <f t="shared" si="56"/>
        <v>Sonia</v>
      </c>
      <c r="R102" t="str">
        <f t="shared" si="56"/>
        <v>Sujatha</v>
      </c>
      <c r="S102" t="str">
        <f t="shared" si="56"/>
        <v>Thierry</v>
      </c>
      <c r="T102" t="str">
        <f t="shared" si="56"/>
        <v>z</v>
      </c>
      <c r="U102" t="str">
        <f t="shared" si="56"/>
        <v>z</v>
      </c>
      <c r="V102" t="str">
        <f t="shared" si="56"/>
        <v>z</v>
      </c>
    </row>
    <row r="103" spans="2:23" ht="12.75">
      <c r="B103" t="str">
        <f>LEFT(B102,3)</f>
        <v>Oth</v>
      </c>
      <c r="C103" t="str">
        <f>LEFT(C102,2)&amp;MID(C101,SEARCH(" ",C101)+1,1)</f>
        <v>AlS</v>
      </c>
      <c r="D103" t="str">
        <f aca="true" t="shared" si="57" ref="D103:S103">LEFT(D102,2)&amp;MID(D101,SEARCH(" ",D101)+1,1)</f>
        <v>AlT</v>
      </c>
      <c r="E103" t="str">
        <f t="shared" si="57"/>
        <v>BaR</v>
      </c>
      <c r="F103" t="str">
        <f t="shared" si="57"/>
        <v>BoB</v>
      </c>
      <c r="G103" t="str">
        <f t="shared" si="57"/>
        <v>ChD</v>
      </c>
      <c r="H103" t="str">
        <f t="shared" si="57"/>
        <v>ElV</v>
      </c>
      <c r="I103" t="str">
        <f t="shared" si="57"/>
        <v>EuE</v>
      </c>
      <c r="J103" t="str">
        <f t="shared" si="57"/>
        <v>GrT</v>
      </c>
      <c r="K103" t="str">
        <f t="shared" si="57"/>
        <v>GrB</v>
      </c>
      <c r="L103" t="str">
        <f t="shared" si="57"/>
        <v>HaS</v>
      </c>
      <c r="M103" t="str">
        <f t="shared" si="57"/>
        <v>KeT</v>
      </c>
      <c r="N103" t="str">
        <f t="shared" si="57"/>
        <v>KhR</v>
      </c>
      <c r="O103" t="str">
        <f t="shared" si="57"/>
        <v>LiB</v>
      </c>
      <c r="P103" t="str">
        <f t="shared" si="57"/>
        <v>MoA</v>
      </c>
      <c r="Q103" t="str">
        <f t="shared" si="57"/>
        <v>SoG</v>
      </c>
      <c r="R103" t="str">
        <f t="shared" si="57"/>
        <v>SuN</v>
      </c>
      <c r="S103" t="str">
        <f t="shared" si="57"/>
        <v>ThD</v>
      </c>
      <c r="T103" t="str">
        <f>LEFT(T102,2)&amp;MID(T101,SEARCH(" ",T101)+1,1)</f>
        <v>z1</v>
      </c>
      <c r="U103" t="str">
        <f>LEFT(U102,2)&amp;MID(U101,SEARCH(" ",U101)+1,1)</f>
        <v>z2</v>
      </c>
      <c r="V103" t="str">
        <f>LEFT(V102,2)&amp;MID(V101,SEARCH(" ",V101)+1,1)</f>
        <v>z3</v>
      </c>
      <c r="W103" t="s">
        <v>5</v>
      </c>
    </row>
    <row r="104" spans="1:24" ht="12.75">
      <c r="A104" s="1">
        <v>39569</v>
      </c>
      <c r="B104">
        <f>W88-SUM(C104:V104)</f>
        <v>125</v>
      </c>
      <c r="C104">
        <f aca="true" ca="1" t="shared" si="58" ref="C104:C116">IF(AND(ISNUMBER(MATCH($A104,$A$88:$A$100,0)),ISNUMBER(MATCH(C$101,$B$85:$V$85,0))),OFFSET($A$87,MATCH($A104,$A$88:$A$100,0),MATCH(C$101,$B$85:$V$85,0)),"")</f>
      </c>
      <c r="D104">
        <f aca="true" ca="1" t="shared" si="59" ref="D104:U116">IF(AND(ISNUMBER(MATCH($A104,$A$88:$A$100,0)),ISNUMBER(MATCH(D$101,$B$85:$V$85,0))),OFFSET($A$87,MATCH($A104,$A$88:$A$100,0),MATCH(D$101,$B$85:$V$85,0)),"")</f>
      </c>
      <c r="E104">
        <f ca="1" t="shared" si="59"/>
        <v>299</v>
      </c>
      <c r="F104">
        <f ca="1" t="shared" si="59"/>
      </c>
      <c r="G104">
        <f ca="1" t="shared" si="59"/>
      </c>
      <c r="H104">
        <f ca="1" t="shared" si="59"/>
      </c>
      <c r="I104">
        <f ca="1" t="shared" si="59"/>
        <v>187</v>
      </c>
      <c r="J104">
        <f ca="1" t="shared" si="59"/>
      </c>
      <c r="K104">
        <f ca="1" t="shared" si="59"/>
      </c>
      <c r="L104">
        <f ca="1" t="shared" si="59"/>
      </c>
      <c r="M104">
        <f ca="1" t="shared" si="59"/>
      </c>
      <c r="N104">
        <f ca="1" t="shared" si="59"/>
      </c>
      <c r="O104">
        <f ca="1" t="shared" si="59"/>
      </c>
      <c r="P104">
        <f ca="1" t="shared" si="59"/>
      </c>
      <c r="Q104">
        <f ca="1" t="shared" si="59"/>
      </c>
      <c r="R104">
        <f ca="1" t="shared" si="59"/>
        <v>554</v>
      </c>
      <c r="S104">
        <f ca="1" t="shared" si="59"/>
      </c>
      <c r="T104">
        <f ca="1" t="shared" si="59"/>
      </c>
      <c r="U104">
        <f ca="1" t="shared" si="59"/>
      </c>
      <c r="V104">
        <f aca="true" ca="1" t="shared" si="60" ref="V104:V116">IF(AND(ISNUMBER(MATCH($A104,$A$88:$A$100,0)),ISNUMBER(MATCH(V$101,$B$85:$V$85,0))),OFFSET($A$87,MATCH($A104,$A$88:$A$100,0),MATCH(V$101,$B$85:$V$85,0)),"")</f>
      </c>
      <c r="W104">
        <f>SUM(B104:V104)</f>
        <v>1165</v>
      </c>
      <c r="X104" t="str">
        <f>IF(W104=W88,"ok","ERROR")</f>
        <v>ok</v>
      </c>
    </row>
    <row r="105" spans="1:24" ht="12.75">
      <c r="A105" s="1">
        <v>39600</v>
      </c>
      <c r="B105">
        <f aca="true" t="shared" si="61" ref="B105:B116">W89-SUM(C105:V105)</f>
        <v>79</v>
      </c>
      <c r="C105">
        <f ca="1" t="shared" si="58"/>
      </c>
      <c r="D105">
        <f aca="true" ca="1" t="shared" si="62" ref="D105:O105">IF(AND(ISNUMBER(MATCH($A105,$A$88:$A$100,0)),ISNUMBER(MATCH(D$101,$B$85:$V$85,0))),OFFSET($A$87,MATCH($A105,$A$88:$A$100,0),MATCH(D$101,$B$85:$V$85,0)),"")</f>
      </c>
      <c r="E105">
        <f ca="1" t="shared" si="62"/>
        <v>175</v>
      </c>
      <c r="F105">
        <f ca="1" t="shared" si="62"/>
      </c>
      <c r="G105">
        <f ca="1" t="shared" si="62"/>
      </c>
      <c r="H105">
        <f ca="1" t="shared" si="62"/>
      </c>
      <c r="I105">
        <f ca="1" t="shared" si="62"/>
        <v>334</v>
      </c>
      <c r="J105">
        <f ca="1" t="shared" si="62"/>
      </c>
      <c r="K105">
        <f ca="1" t="shared" si="62"/>
      </c>
      <c r="L105">
        <f ca="1" t="shared" si="62"/>
      </c>
      <c r="M105">
        <f ca="1" t="shared" si="62"/>
      </c>
      <c r="N105">
        <f ca="1" t="shared" si="62"/>
      </c>
      <c r="O105">
        <f ca="1" t="shared" si="62"/>
      </c>
      <c r="P105">
        <f ca="1" t="shared" si="59"/>
      </c>
      <c r="Q105">
        <f ca="1">IF(AND(ISNUMBER(MATCH($A105,$A$88:$A$100,0)),ISNUMBER(MATCH(Q$101,$B$85:$V$85,0))),OFFSET($A$87,MATCH($A105,$A$88:$A$100,0),MATCH(Q$101,$B$85:$V$85,0)),"")</f>
      </c>
      <c r="R105">
        <f ca="1">IF(AND(ISNUMBER(MATCH($A105,$A$88:$A$100,0)),ISNUMBER(MATCH(R$101,$B$85:$V$85,0))),OFFSET($A$87,MATCH($A105,$A$88:$A$100,0),MATCH(R$101,$B$85:$V$85,0)),"")</f>
        <v>414</v>
      </c>
      <c r="S105">
        <f ca="1" t="shared" si="59"/>
      </c>
      <c r="T105">
        <f ca="1" t="shared" si="59"/>
      </c>
      <c r="U105">
        <f ca="1" t="shared" si="59"/>
      </c>
      <c r="V105">
        <f ca="1" t="shared" si="60"/>
      </c>
      <c r="W105">
        <f aca="true" t="shared" si="63" ref="W105:W117">SUM(B105:V105)</f>
        <v>1002</v>
      </c>
      <c r="X105" t="str">
        <f aca="true" t="shared" si="64" ref="X105:X115">IF(W105=W89,"ok","ERROR")</f>
        <v>ok</v>
      </c>
    </row>
    <row r="106" spans="1:24" ht="12.75">
      <c r="A106" s="1">
        <v>39630</v>
      </c>
      <c r="B106">
        <f t="shared" si="61"/>
        <v>0</v>
      </c>
      <c r="C106">
        <f ca="1" t="shared" si="58"/>
      </c>
      <c r="D106">
        <f ca="1" t="shared" si="59"/>
      </c>
      <c r="E106">
        <f ca="1" t="shared" si="59"/>
        <v>498</v>
      </c>
      <c r="F106">
        <f ca="1" t="shared" si="59"/>
      </c>
      <c r="G106">
        <f ca="1" t="shared" si="59"/>
      </c>
      <c r="H106">
        <f ca="1" t="shared" si="59"/>
      </c>
      <c r="I106">
        <f ca="1" t="shared" si="59"/>
        <v>520</v>
      </c>
      <c r="J106">
        <f ca="1" t="shared" si="59"/>
      </c>
      <c r="K106">
        <f ca="1" t="shared" si="59"/>
      </c>
      <c r="L106">
        <f ca="1" t="shared" si="59"/>
      </c>
      <c r="M106">
        <f ca="1" t="shared" si="59"/>
      </c>
      <c r="N106">
        <f ca="1" t="shared" si="59"/>
      </c>
      <c r="O106">
        <f ca="1" t="shared" si="59"/>
      </c>
      <c r="P106">
        <f ca="1" t="shared" si="59"/>
      </c>
      <c r="Q106">
        <f ca="1" t="shared" si="59"/>
      </c>
      <c r="R106">
        <f ca="1" t="shared" si="59"/>
        <v>611</v>
      </c>
      <c r="S106">
        <f ca="1" t="shared" si="59"/>
      </c>
      <c r="T106">
        <f ca="1" t="shared" si="59"/>
      </c>
      <c r="U106">
        <f ca="1" t="shared" si="59"/>
      </c>
      <c r="V106">
        <f ca="1" t="shared" si="60"/>
      </c>
      <c r="W106">
        <f t="shared" si="63"/>
        <v>1629</v>
      </c>
      <c r="X106" t="str">
        <f t="shared" si="64"/>
        <v>ok</v>
      </c>
    </row>
    <row r="107" spans="1:24" ht="12.75">
      <c r="A107" s="1">
        <v>39661</v>
      </c>
      <c r="B107">
        <f t="shared" si="61"/>
        <v>163</v>
      </c>
      <c r="C107">
        <f ca="1" t="shared" si="58"/>
      </c>
      <c r="D107">
        <f ca="1" t="shared" si="59"/>
      </c>
      <c r="E107">
        <f ca="1" t="shared" si="59"/>
        <v>257</v>
      </c>
      <c r="F107">
        <f ca="1" t="shared" si="59"/>
      </c>
      <c r="G107">
        <f ca="1" t="shared" si="59"/>
      </c>
      <c r="H107">
        <f ca="1" t="shared" si="59"/>
      </c>
      <c r="I107">
        <f ca="1" t="shared" si="59"/>
        <v>487</v>
      </c>
      <c r="J107">
        <f ca="1" t="shared" si="59"/>
      </c>
      <c r="K107">
        <f ca="1" t="shared" si="59"/>
      </c>
      <c r="L107">
        <f ca="1" t="shared" si="59"/>
      </c>
      <c r="M107">
        <f ca="1" t="shared" si="59"/>
      </c>
      <c r="N107">
        <f ca="1" t="shared" si="59"/>
      </c>
      <c r="O107">
        <f ca="1" t="shared" si="59"/>
      </c>
      <c r="P107">
        <f ca="1" t="shared" si="59"/>
      </c>
      <c r="Q107">
        <f ca="1" t="shared" si="59"/>
      </c>
      <c r="R107">
        <f ca="1" t="shared" si="59"/>
        <v>707</v>
      </c>
      <c r="S107">
        <f ca="1" t="shared" si="59"/>
      </c>
      <c r="T107">
        <f ca="1" t="shared" si="59"/>
      </c>
      <c r="U107">
        <f ca="1" t="shared" si="59"/>
      </c>
      <c r="V107">
        <f ca="1" t="shared" si="60"/>
      </c>
      <c r="W107">
        <f t="shared" si="63"/>
        <v>1614</v>
      </c>
      <c r="X107" t="str">
        <f t="shared" si="64"/>
        <v>ok</v>
      </c>
    </row>
    <row r="108" spans="1:24" ht="12.75">
      <c r="A108" s="1">
        <v>39692</v>
      </c>
      <c r="B108">
        <f t="shared" si="61"/>
        <v>693</v>
      </c>
      <c r="C108">
        <f ca="1" t="shared" si="58"/>
      </c>
      <c r="D108">
        <f ca="1" t="shared" si="59"/>
      </c>
      <c r="E108">
        <f ca="1" t="shared" si="59"/>
        <v>242</v>
      </c>
      <c r="F108">
        <f ca="1" t="shared" si="59"/>
      </c>
      <c r="G108">
        <f ca="1" t="shared" si="59"/>
      </c>
      <c r="H108">
        <f ca="1" t="shared" si="59"/>
      </c>
      <c r="I108">
        <f ca="1" t="shared" si="59"/>
        <v>5</v>
      </c>
      <c r="J108">
        <f ca="1" t="shared" si="59"/>
      </c>
      <c r="K108">
        <f ca="1" t="shared" si="59"/>
      </c>
      <c r="L108">
        <f ca="1" t="shared" si="59"/>
      </c>
      <c r="M108">
        <f ca="1" t="shared" si="59"/>
      </c>
      <c r="N108">
        <f ca="1" t="shared" si="59"/>
      </c>
      <c r="O108">
        <f ca="1" t="shared" si="59"/>
      </c>
      <c r="P108">
        <f ca="1" t="shared" si="59"/>
      </c>
      <c r="Q108">
        <f ca="1" t="shared" si="59"/>
      </c>
      <c r="R108">
        <f ca="1" t="shared" si="59"/>
        <v>470</v>
      </c>
      <c r="S108">
        <f ca="1" t="shared" si="59"/>
      </c>
      <c r="T108">
        <f ca="1" t="shared" si="59"/>
      </c>
      <c r="U108">
        <f ca="1" t="shared" si="59"/>
      </c>
      <c r="V108">
        <f ca="1" t="shared" si="60"/>
      </c>
      <c r="W108">
        <f t="shared" si="63"/>
        <v>1410</v>
      </c>
      <c r="X108" t="str">
        <f t="shared" si="64"/>
        <v>ok</v>
      </c>
    </row>
    <row r="109" spans="1:24" ht="12.75">
      <c r="A109" s="1">
        <v>39722</v>
      </c>
      <c r="B109">
        <f t="shared" si="61"/>
        <v>830</v>
      </c>
      <c r="C109">
        <f ca="1" t="shared" si="58"/>
      </c>
      <c r="D109">
        <f ca="1" t="shared" si="59"/>
      </c>
      <c r="E109">
        <f ca="1" t="shared" si="59"/>
        <v>439</v>
      </c>
      <c r="F109">
        <f ca="1" t="shared" si="59"/>
      </c>
      <c r="G109">
        <f ca="1" t="shared" si="59"/>
      </c>
      <c r="H109">
        <f ca="1" t="shared" si="59"/>
      </c>
      <c r="I109">
        <f ca="1" t="shared" si="59"/>
        <v>60</v>
      </c>
      <c r="J109">
        <f ca="1" t="shared" si="59"/>
      </c>
      <c r="K109">
        <f ca="1" t="shared" si="59"/>
      </c>
      <c r="L109">
        <f ca="1" t="shared" si="59"/>
      </c>
      <c r="M109">
        <f ca="1" t="shared" si="59"/>
      </c>
      <c r="N109">
        <f ca="1" t="shared" si="59"/>
      </c>
      <c r="O109">
        <f ca="1" t="shared" si="59"/>
      </c>
      <c r="P109">
        <f ca="1" t="shared" si="59"/>
      </c>
      <c r="Q109">
        <f ca="1" t="shared" si="59"/>
      </c>
      <c r="R109">
        <f ca="1" t="shared" si="59"/>
        <v>722</v>
      </c>
      <c r="S109">
        <f ca="1" t="shared" si="59"/>
      </c>
      <c r="T109">
        <f ca="1" t="shared" si="59"/>
      </c>
      <c r="U109">
        <f ca="1" t="shared" si="59"/>
      </c>
      <c r="V109">
        <f ca="1" t="shared" si="60"/>
      </c>
      <c r="W109">
        <f t="shared" si="63"/>
        <v>2051</v>
      </c>
      <c r="X109" t="str">
        <f t="shared" si="64"/>
        <v>ok</v>
      </c>
    </row>
    <row r="110" spans="1:24" ht="12.75">
      <c r="A110" s="4">
        <v>39753</v>
      </c>
      <c r="B110">
        <f t="shared" si="61"/>
        <v>553</v>
      </c>
      <c r="C110">
        <f ca="1" t="shared" si="58"/>
      </c>
      <c r="D110">
        <f ca="1" t="shared" si="59"/>
      </c>
      <c r="E110">
        <f ca="1" t="shared" si="59"/>
        <v>190</v>
      </c>
      <c r="F110">
        <f ca="1" t="shared" si="59"/>
      </c>
      <c r="G110">
        <f ca="1" t="shared" si="59"/>
      </c>
      <c r="H110">
        <f ca="1" t="shared" si="59"/>
      </c>
      <c r="I110">
        <f ca="1" t="shared" si="59"/>
        <v>93</v>
      </c>
      <c r="J110">
        <f ca="1" t="shared" si="59"/>
      </c>
      <c r="K110">
        <f ca="1" t="shared" si="59"/>
      </c>
      <c r="L110">
        <f ca="1" t="shared" si="59"/>
        <v>53</v>
      </c>
      <c r="M110">
        <f ca="1" t="shared" si="59"/>
        <v>110</v>
      </c>
      <c r="N110">
        <f ca="1" t="shared" si="59"/>
        <v>99</v>
      </c>
      <c r="O110">
        <f ca="1" t="shared" si="59"/>
      </c>
      <c r="P110">
        <f ca="1" t="shared" si="59"/>
      </c>
      <c r="Q110">
        <f ca="1" t="shared" si="59"/>
      </c>
      <c r="R110">
        <f ca="1" t="shared" si="59"/>
        <v>397</v>
      </c>
      <c r="S110">
        <f ca="1" t="shared" si="59"/>
      </c>
      <c r="T110">
        <f ca="1" t="shared" si="59"/>
      </c>
      <c r="U110">
        <f ca="1" t="shared" si="59"/>
      </c>
      <c r="V110">
        <f ca="1" t="shared" si="60"/>
      </c>
      <c r="W110">
        <f t="shared" si="63"/>
        <v>1495</v>
      </c>
      <c r="X110" t="str">
        <f t="shared" si="64"/>
        <v>ok</v>
      </c>
    </row>
    <row r="111" spans="1:24" ht="12.75">
      <c r="A111" s="1">
        <v>39783</v>
      </c>
      <c r="B111">
        <f t="shared" si="61"/>
        <v>527</v>
      </c>
      <c r="C111">
        <f ca="1" t="shared" si="58"/>
      </c>
      <c r="D111">
        <f ca="1" t="shared" si="59"/>
      </c>
      <c r="E111">
        <f ca="1" t="shared" si="59"/>
        <v>241</v>
      </c>
      <c r="F111">
        <f ca="1" t="shared" si="59"/>
      </c>
      <c r="G111">
        <f ca="1" t="shared" si="59"/>
      </c>
      <c r="H111">
        <f ca="1" t="shared" si="59"/>
      </c>
      <c r="I111">
        <f ca="1" t="shared" si="59"/>
        <v>39</v>
      </c>
      <c r="J111">
        <f ca="1" t="shared" si="59"/>
      </c>
      <c r="K111">
        <f ca="1" t="shared" si="59"/>
      </c>
      <c r="L111">
        <f ca="1" t="shared" si="59"/>
        <v>99</v>
      </c>
      <c r="M111">
        <f ca="1" t="shared" si="59"/>
        <v>11</v>
      </c>
      <c r="N111">
        <f ca="1" t="shared" si="59"/>
        <v>173</v>
      </c>
      <c r="O111">
        <f ca="1" t="shared" si="59"/>
      </c>
      <c r="P111">
        <f ca="1" t="shared" si="59"/>
      </c>
      <c r="Q111">
        <f ca="1" t="shared" si="59"/>
      </c>
      <c r="R111">
        <f ca="1" t="shared" si="59"/>
        <v>590</v>
      </c>
      <c r="S111">
        <f ca="1" t="shared" si="59"/>
      </c>
      <c r="T111">
        <f ca="1" t="shared" si="59"/>
      </c>
      <c r="U111">
        <f ca="1" t="shared" si="59"/>
      </c>
      <c r="V111">
        <f ca="1" t="shared" si="60"/>
      </c>
      <c r="W111">
        <f t="shared" si="63"/>
        <v>1680</v>
      </c>
      <c r="X111" t="str">
        <f t="shared" si="64"/>
        <v>ok</v>
      </c>
    </row>
    <row r="112" spans="1:24" ht="12.75">
      <c r="A112" s="1">
        <v>39814</v>
      </c>
      <c r="B112">
        <f t="shared" si="61"/>
        <v>436</v>
      </c>
      <c r="C112">
        <f ca="1" t="shared" si="58"/>
        <v>55</v>
      </c>
      <c r="D112">
        <f ca="1" t="shared" si="59"/>
      </c>
      <c r="E112">
        <f ca="1" t="shared" si="59"/>
        <v>111</v>
      </c>
      <c r="F112">
        <f ca="1" t="shared" si="59"/>
        <v>135</v>
      </c>
      <c r="G112">
        <f ca="1" t="shared" si="59"/>
      </c>
      <c r="H112">
        <f ca="1" t="shared" si="59"/>
      </c>
      <c r="I112">
        <f ca="1" t="shared" si="59"/>
        <v>22</v>
      </c>
      <c r="J112">
        <f ca="1" t="shared" si="59"/>
      </c>
      <c r="K112">
        <f ca="1" t="shared" si="59"/>
        <v>567</v>
      </c>
      <c r="L112">
        <f ca="1" t="shared" si="59"/>
        <v>216</v>
      </c>
      <c r="M112">
        <f ca="1" t="shared" si="59"/>
        <v>56</v>
      </c>
      <c r="N112">
        <f ca="1" t="shared" si="59"/>
        <v>179</v>
      </c>
      <c r="O112">
        <f ca="1" t="shared" si="59"/>
      </c>
      <c r="P112">
        <f ca="1" t="shared" si="59"/>
      </c>
      <c r="Q112">
        <f ca="1" t="shared" si="59"/>
        <v>46</v>
      </c>
      <c r="R112">
        <f ca="1" t="shared" si="59"/>
        <v>456</v>
      </c>
      <c r="S112">
        <f ca="1" t="shared" si="59"/>
      </c>
      <c r="T112">
        <f ca="1" t="shared" si="59"/>
      </c>
      <c r="U112">
        <f ca="1" t="shared" si="59"/>
      </c>
      <c r="V112">
        <f ca="1" t="shared" si="60"/>
      </c>
      <c r="W112">
        <f t="shared" si="63"/>
        <v>2279</v>
      </c>
      <c r="X112" t="str">
        <f t="shared" si="64"/>
        <v>ok</v>
      </c>
    </row>
    <row r="113" spans="1:24" ht="12.75">
      <c r="A113" s="1">
        <v>39845</v>
      </c>
      <c r="B113">
        <f t="shared" si="61"/>
        <v>572</v>
      </c>
      <c r="C113">
        <f ca="1" t="shared" si="58"/>
        <v>195</v>
      </c>
      <c r="D113">
        <f ca="1" t="shared" si="59"/>
        <v>40</v>
      </c>
      <c r="E113">
        <f ca="1" t="shared" si="59"/>
        <v>196</v>
      </c>
      <c r="F113">
        <f ca="1" t="shared" si="59"/>
        <v>53</v>
      </c>
      <c r="G113">
        <f ca="1" t="shared" si="59"/>
      </c>
      <c r="H113">
        <f ca="1" t="shared" si="59"/>
      </c>
      <c r="I113">
        <f ca="1" t="shared" si="59"/>
        <v>50</v>
      </c>
      <c r="J113">
        <f ca="1" t="shared" si="59"/>
        <v>122</v>
      </c>
      <c r="K113">
        <f ca="1" t="shared" si="59"/>
        <v>192</v>
      </c>
      <c r="L113">
        <f ca="1" t="shared" si="59"/>
        <v>244</v>
      </c>
      <c r="M113">
        <f ca="1" t="shared" si="59"/>
        <v>6</v>
      </c>
      <c r="N113">
        <f ca="1" t="shared" si="59"/>
        <v>98</v>
      </c>
      <c r="O113">
        <f ca="1" t="shared" si="59"/>
      </c>
      <c r="P113">
        <f ca="1" t="shared" si="59"/>
        <v>164</v>
      </c>
      <c r="Q113">
        <f ca="1" t="shared" si="59"/>
        <v>90</v>
      </c>
      <c r="R113">
        <f ca="1" t="shared" si="59"/>
        <v>332</v>
      </c>
      <c r="S113">
        <f ca="1" t="shared" si="59"/>
      </c>
      <c r="T113">
        <f aca="true" ca="1" t="shared" si="65" ref="S113:U116">IF(AND(ISNUMBER(MATCH($A113,$A$88:$A$100,0)),ISNUMBER(MATCH(T$101,$B$85:$V$85,0))),OFFSET($A$87,MATCH($A113,$A$88:$A$100,0),MATCH(T$101,$B$85:$V$85,0)),"")</f>
      </c>
      <c r="U113">
        <f ca="1" t="shared" si="65"/>
      </c>
      <c r="V113">
        <f ca="1" t="shared" si="60"/>
      </c>
      <c r="W113">
        <f t="shared" si="63"/>
        <v>2354</v>
      </c>
      <c r="X113" t="str">
        <f t="shared" si="64"/>
        <v>ok</v>
      </c>
    </row>
    <row r="114" spans="1:24" ht="12.75">
      <c r="A114" s="1">
        <v>39873</v>
      </c>
      <c r="B114">
        <f t="shared" si="61"/>
        <v>247</v>
      </c>
      <c r="C114">
        <f ca="1" t="shared" si="58"/>
        <v>62</v>
      </c>
      <c r="D114">
        <f ca="1" t="shared" si="59"/>
        <v>199</v>
      </c>
      <c r="E114">
        <f ca="1" t="shared" si="59"/>
        <v>171</v>
      </c>
      <c r="F114">
        <f ca="1" t="shared" si="59"/>
        <v>61</v>
      </c>
      <c r="G114">
        <f ca="1" t="shared" si="59"/>
        <v>103</v>
      </c>
      <c r="H114">
        <f ca="1" t="shared" si="59"/>
        <v>29</v>
      </c>
      <c r="I114">
        <f ca="1" t="shared" si="59"/>
        <v>254</v>
      </c>
      <c r="J114">
        <f ca="1" t="shared" si="59"/>
        <v>104</v>
      </c>
      <c r="K114">
        <f ca="1" t="shared" si="59"/>
        <v>156</v>
      </c>
      <c r="L114">
        <f ca="1" t="shared" si="59"/>
        <v>299</v>
      </c>
      <c r="M114">
        <f ca="1" t="shared" si="59"/>
        <v>16</v>
      </c>
      <c r="N114">
        <f ca="1" t="shared" si="59"/>
        <v>105</v>
      </c>
      <c r="O114">
        <f ca="1" t="shared" si="59"/>
        <v>15</v>
      </c>
      <c r="P114">
        <f ca="1" t="shared" si="59"/>
        <v>114</v>
      </c>
      <c r="Q114">
        <f ca="1" t="shared" si="59"/>
        <v>66</v>
      </c>
      <c r="R114">
        <f ca="1" t="shared" si="59"/>
        <v>542</v>
      </c>
      <c r="S114">
        <f ca="1" t="shared" si="65"/>
      </c>
      <c r="T114">
        <f ca="1" t="shared" si="65"/>
      </c>
      <c r="U114">
        <f ca="1" t="shared" si="65"/>
      </c>
      <c r="V114">
        <f ca="1" t="shared" si="60"/>
      </c>
      <c r="W114">
        <f t="shared" si="63"/>
        <v>2543</v>
      </c>
      <c r="X114" t="str">
        <f t="shared" si="64"/>
        <v>ok</v>
      </c>
    </row>
    <row r="115" spans="1:24" ht="12.75">
      <c r="A115" s="1">
        <v>39904</v>
      </c>
      <c r="B115">
        <f t="shared" si="61"/>
        <v>77</v>
      </c>
      <c r="C115">
        <f ca="1" t="shared" si="58"/>
        <v>101</v>
      </c>
      <c r="D115">
        <f ca="1" t="shared" si="59"/>
        <v>122</v>
      </c>
      <c r="E115">
        <f ca="1" t="shared" si="59"/>
        <v>123</v>
      </c>
      <c r="F115">
        <f ca="1" t="shared" si="59"/>
        <v>45</v>
      </c>
      <c r="G115">
        <f ca="1" t="shared" si="59"/>
        <v>112</v>
      </c>
      <c r="H115">
        <f ca="1" t="shared" si="59"/>
        <v>224</v>
      </c>
      <c r="I115">
        <f ca="1" t="shared" si="59"/>
        <v>152</v>
      </c>
      <c r="J115">
        <f ca="1" t="shared" si="59"/>
        <v>133</v>
      </c>
      <c r="K115">
        <f ca="1" t="shared" si="59"/>
        <v>324</v>
      </c>
      <c r="L115">
        <f ca="1" t="shared" si="59"/>
        <v>315</v>
      </c>
      <c r="M115">
        <f ca="1" t="shared" si="59"/>
        <v>7</v>
      </c>
      <c r="N115">
        <f ca="1" t="shared" si="59"/>
        <v>163</v>
      </c>
      <c r="O115">
        <f ca="1" t="shared" si="59"/>
        <v>64</v>
      </c>
      <c r="P115">
        <f ca="1" t="shared" si="59"/>
        <v>38</v>
      </c>
      <c r="Q115">
        <f ca="1" t="shared" si="59"/>
        <v>67</v>
      </c>
      <c r="R115">
        <f ca="1" t="shared" si="59"/>
        <v>324</v>
      </c>
      <c r="S115">
        <f ca="1" t="shared" si="65"/>
        <v>14</v>
      </c>
      <c r="T115">
        <f ca="1" t="shared" si="65"/>
      </c>
      <c r="U115">
        <f ca="1" t="shared" si="65"/>
      </c>
      <c r="V115">
        <f ca="1" t="shared" si="60"/>
      </c>
      <c r="W115">
        <f t="shared" si="63"/>
        <v>2405</v>
      </c>
      <c r="X115" t="str">
        <f t="shared" si="64"/>
        <v>ok</v>
      </c>
    </row>
    <row r="116" spans="1:24" ht="12.75">
      <c r="A116" s="8">
        <v>39934</v>
      </c>
      <c r="B116">
        <f t="shared" si="61"/>
        <v>4</v>
      </c>
      <c r="C116">
        <f ca="1" t="shared" si="58"/>
        <v>24</v>
      </c>
      <c r="D116">
        <f ca="1" t="shared" si="59"/>
        <v>99</v>
      </c>
      <c r="E116">
        <f ca="1" t="shared" si="59"/>
        <v>97</v>
      </c>
      <c r="F116">
        <f ca="1" t="shared" si="59"/>
        <v>92</v>
      </c>
      <c r="G116">
        <f ca="1" t="shared" si="59"/>
        <v>168</v>
      </c>
      <c r="H116">
        <f ca="1" t="shared" si="59"/>
        <v>287</v>
      </c>
      <c r="I116">
        <f ca="1" t="shared" si="59"/>
        <v>129</v>
      </c>
      <c r="J116">
        <f ca="1" t="shared" si="59"/>
        <v>187</v>
      </c>
      <c r="K116">
        <f ca="1" t="shared" si="59"/>
        <v>377</v>
      </c>
      <c r="L116">
        <f ca="1" t="shared" si="59"/>
        <v>313</v>
      </c>
      <c r="M116">
        <f ca="1" t="shared" si="59"/>
        <v>12</v>
      </c>
      <c r="N116">
        <f ca="1" t="shared" si="59"/>
        <v>133</v>
      </c>
      <c r="O116">
        <f ca="1" t="shared" si="59"/>
        <v>45</v>
      </c>
      <c r="P116">
        <f ca="1" t="shared" si="59"/>
        <v>13</v>
      </c>
      <c r="Q116">
        <f ca="1" t="shared" si="59"/>
        <v>50</v>
      </c>
      <c r="R116">
        <f ca="1" t="shared" si="59"/>
        <v>348</v>
      </c>
      <c r="S116">
        <f ca="1" t="shared" si="65"/>
        <v>1</v>
      </c>
      <c r="T116">
        <f ca="1" t="shared" si="65"/>
      </c>
      <c r="U116">
        <f ca="1" t="shared" si="65"/>
      </c>
      <c r="V116">
        <f ca="1" t="shared" si="60"/>
      </c>
      <c r="W116">
        <f t="shared" si="63"/>
        <v>2379</v>
      </c>
      <c r="X116" t="str">
        <f>IF(W116=W100,"ok","ERROR")</f>
        <v>ok</v>
      </c>
    </row>
    <row r="117" spans="1:23" ht="12.75">
      <c r="A117" s="6">
        <v>39965</v>
      </c>
      <c r="B117" s="5"/>
      <c r="C117" s="5">
        <v>42</v>
      </c>
      <c r="D117" s="5">
        <v>33</v>
      </c>
      <c r="E117" s="5">
        <v>1</v>
      </c>
      <c r="F117" s="5">
        <v>44</v>
      </c>
      <c r="G117" s="5">
        <v>97</v>
      </c>
      <c r="H117" s="5">
        <v>271</v>
      </c>
      <c r="I117" s="5">
        <v>206</v>
      </c>
      <c r="J117" s="5">
        <v>252</v>
      </c>
      <c r="K117" s="5">
        <v>391</v>
      </c>
      <c r="L117" s="5">
        <v>380</v>
      </c>
      <c r="M117" s="5">
        <v>19</v>
      </c>
      <c r="N117" s="5">
        <v>209</v>
      </c>
      <c r="O117" s="5">
        <v>86</v>
      </c>
      <c r="P117" s="5">
        <v>92</v>
      </c>
      <c r="Q117" s="5">
        <v>71</v>
      </c>
      <c r="R117" s="5">
        <v>340</v>
      </c>
      <c r="S117" s="5">
        <v>102</v>
      </c>
      <c r="T117">
        <f>""</f>
      </c>
      <c r="U117">
        <f>""</f>
      </c>
      <c r="V117">
        <f>""</f>
      </c>
      <c r="W117" s="5">
        <f t="shared" si="63"/>
        <v>2636</v>
      </c>
    </row>
    <row r="118" spans="2:22" ht="12.75">
      <c r="B118" t="s">
        <v>18</v>
      </c>
      <c r="C118" t="s">
        <v>21</v>
      </c>
      <c r="D118" t="s">
        <v>29</v>
      </c>
      <c r="E118" t="s">
        <v>0</v>
      </c>
      <c r="F118" t="s">
        <v>22</v>
      </c>
      <c r="G118" t="s">
        <v>30</v>
      </c>
      <c r="H118" t="s">
        <v>33</v>
      </c>
      <c r="I118" t="s">
        <v>1</v>
      </c>
      <c r="J118" t="s">
        <v>26</v>
      </c>
      <c r="K118" t="s">
        <v>23</v>
      </c>
      <c r="L118" t="s">
        <v>14</v>
      </c>
      <c r="M118" t="s">
        <v>19</v>
      </c>
      <c r="N118" t="s">
        <v>16</v>
      </c>
      <c r="O118" t="s">
        <v>31</v>
      </c>
      <c r="P118" t="s">
        <v>27</v>
      </c>
      <c r="Q118" t="s">
        <v>25</v>
      </c>
      <c r="R118" t="s">
        <v>4</v>
      </c>
      <c r="S118" t="s">
        <v>35</v>
      </c>
      <c r="T118" t="s">
        <v>36</v>
      </c>
      <c r="U118" t="s">
        <v>37</v>
      </c>
      <c r="V118" t="s">
        <v>38</v>
      </c>
    </row>
    <row r="119" spans="2:22" ht="12.75">
      <c r="B119" t="str">
        <f aca="true" t="shared" si="66" ref="B119:V119">LEFT(B118,SEARCH(" ",B118)-1)</f>
        <v>Other</v>
      </c>
      <c r="C119" t="str">
        <f t="shared" si="66"/>
        <v>Alain</v>
      </c>
      <c r="D119" t="str">
        <f t="shared" si="66"/>
        <v>Aly</v>
      </c>
      <c r="E119" t="str">
        <f t="shared" si="66"/>
        <v>Baher</v>
      </c>
      <c r="F119" t="str">
        <f t="shared" si="66"/>
        <v>Bobby</v>
      </c>
      <c r="G119" t="str">
        <f t="shared" si="66"/>
        <v>Christoph</v>
      </c>
      <c r="H119" t="str">
        <f t="shared" si="66"/>
        <v>Elen</v>
      </c>
      <c r="I119" t="str">
        <f t="shared" si="66"/>
        <v>Eugène</v>
      </c>
      <c r="J119" t="str">
        <f t="shared" si="66"/>
        <v>Grigor</v>
      </c>
      <c r="K119" t="str">
        <f t="shared" si="66"/>
        <v>Grigori</v>
      </c>
      <c r="L119" t="str">
        <f t="shared" si="66"/>
        <v>Hasmik</v>
      </c>
      <c r="M119" t="str">
        <f t="shared" si="66"/>
        <v>Kerim</v>
      </c>
      <c r="N119" t="str">
        <f t="shared" si="66"/>
        <v>Khalil</v>
      </c>
      <c r="O119" t="str">
        <f t="shared" si="66"/>
        <v>Liana</v>
      </c>
      <c r="P119" t="str">
        <f t="shared" si="66"/>
        <v>Mohamed</v>
      </c>
      <c r="Q119" t="str">
        <f t="shared" si="66"/>
        <v>Sonia</v>
      </c>
      <c r="R119" t="str">
        <f t="shared" si="66"/>
        <v>Sujatha</v>
      </c>
      <c r="S119" t="str">
        <f t="shared" si="66"/>
        <v>Thierry</v>
      </c>
      <c r="T119" t="str">
        <f t="shared" si="66"/>
        <v>z</v>
      </c>
      <c r="U119" t="str">
        <f t="shared" si="66"/>
        <v>z</v>
      </c>
      <c r="V119" t="str">
        <f t="shared" si="66"/>
        <v>z</v>
      </c>
    </row>
    <row r="120" spans="2:23" ht="12.75">
      <c r="B120" t="str">
        <f>LEFT(B119,3)</f>
        <v>Oth</v>
      </c>
      <c r="C120" t="str">
        <f aca="true" t="shared" si="67" ref="C120:V120">LEFT(C119,2)&amp;MID(C118,SEARCH(" ",C118)+1,1)</f>
        <v>AlS</v>
      </c>
      <c r="D120" t="str">
        <f t="shared" si="67"/>
        <v>AlT</v>
      </c>
      <c r="E120" t="str">
        <f t="shared" si="67"/>
        <v>BaR</v>
      </c>
      <c r="F120" t="str">
        <f t="shared" si="67"/>
        <v>BoB</v>
      </c>
      <c r="G120" t="str">
        <f t="shared" si="67"/>
        <v>ChD</v>
      </c>
      <c r="H120" t="str">
        <f t="shared" si="67"/>
        <v>ElV</v>
      </c>
      <c r="I120" t="str">
        <f t="shared" si="67"/>
        <v>EuE</v>
      </c>
      <c r="J120" t="str">
        <f t="shared" si="67"/>
        <v>GrT</v>
      </c>
      <c r="K120" t="str">
        <f t="shared" si="67"/>
        <v>GrB</v>
      </c>
      <c r="L120" t="str">
        <f t="shared" si="67"/>
        <v>HaS</v>
      </c>
      <c r="M120" t="str">
        <f t="shared" si="67"/>
        <v>KeT</v>
      </c>
      <c r="N120" t="str">
        <f t="shared" si="67"/>
        <v>KhR</v>
      </c>
      <c r="O120" t="str">
        <f t="shared" si="67"/>
        <v>LiB</v>
      </c>
      <c r="P120" t="str">
        <f t="shared" si="67"/>
        <v>MoA</v>
      </c>
      <c r="Q120" t="str">
        <f t="shared" si="67"/>
        <v>SoG</v>
      </c>
      <c r="R120" t="str">
        <f t="shared" si="67"/>
        <v>SuN</v>
      </c>
      <c r="S120" t="str">
        <f t="shared" si="67"/>
        <v>ThD</v>
      </c>
      <c r="T120" t="str">
        <f t="shared" si="67"/>
        <v>z1</v>
      </c>
      <c r="U120" t="str">
        <f t="shared" si="67"/>
        <v>z2</v>
      </c>
      <c r="V120" t="str">
        <f t="shared" si="67"/>
        <v>z3</v>
      </c>
      <c r="W120" t="s">
        <v>5</v>
      </c>
    </row>
    <row r="121" spans="1:24" ht="12.75">
      <c r="A121" s="1">
        <v>39569</v>
      </c>
      <c r="B121">
        <f>W104-SUM(C121:V121)</f>
        <v>125</v>
      </c>
      <c r="C121">
        <f aca="true" ca="1" t="shared" si="68" ref="C121:C134">IF(AND(ISNUMBER(MATCH($A121,$A$104:$A$117,0)),ISNUMBER(MATCH(C$118,$B$101:$V$101,0))),OFFSET($A$103,MATCH($A121,$A$104:$A$117,0),MATCH(C$118,$B$101:$V$101,0)),"")</f>
      </c>
      <c r="D121">
        <f aca="true" ca="1" t="shared" si="69" ref="D121:U134">IF(AND(ISNUMBER(MATCH($A121,$A$104:$A$117,0)),ISNUMBER(MATCH(D$118,$B$101:$V$101,0))),OFFSET($A$103,MATCH($A121,$A$104:$A$117,0),MATCH(D$118,$B$101:$V$101,0)),"")</f>
      </c>
      <c r="E121">
        <f ca="1" t="shared" si="69"/>
        <v>299</v>
      </c>
      <c r="F121">
        <f ca="1" t="shared" si="69"/>
      </c>
      <c r="G121">
        <f ca="1" t="shared" si="69"/>
      </c>
      <c r="H121">
        <f ca="1" t="shared" si="69"/>
      </c>
      <c r="I121">
        <f ca="1" t="shared" si="69"/>
        <v>187</v>
      </c>
      <c r="J121">
        <f ca="1" t="shared" si="69"/>
      </c>
      <c r="K121">
        <f ca="1" t="shared" si="69"/>
      </c>
      <c r="L121">
        <f ca="1" t="shared" si="69"/>
      </c>
      <c r="M121">
        <f ca="1" t="shared" si="69"/>
      </c>
      <c r="N121">
        <f ca="1" t="shared" si="69"/>
      </c>
      <c r="O121">
        <f ca="1" t="shared" si="69"/>
      </c>
      <c r="P121">
        <f ca="1" t="shared" si="69"/>
      </c>
      <c r="Q121">
        <f ca="1" t="shared" si="69"/>
      </c>
      <c r="R121">
        <f ca="1" t="shared" si="69"/>
        <v>554</v>
      </c>
      <c r="S121">
        <f ca="1" t="shared" si="69"/>
      </c>
      <c r="T121">
        <f ca="1">IF(AND(ISNUMBER(MATCH($A121,$A$104:$A$117,0)),ISNUMBER(MATCH(T$118,$B$101:$V$101,0))),OFFSET($A$103,MATCH($A121,$A$104:$A$117,0),MATCH(T$118,$B$101:$V$101,0)),"")</f>
      </c>
      <c r="U121">
        <f ca="1" t="shared" si="69"/>
      </c>
      <c r="V121">
        <f aca="true" ca="1" t="shared" si="70" ref="T121:V134">IF(AND(ISNUMBER(MATCH($A121,$A$104:$A$117,0)),ISNUMBER(MATCH(V$118,$B$101:$V$101,0))),OFFSET($A$103,MATCH($A121,$A$104:$A$117,0),MATCH(V$118,$B$101:$V$101,0)),"")</f>
      </c>
      <c r="W121">
        <f>SUM(B121:V121)</f>
        <v>1165</v>
      </c>
      <c r="X121" t="str">
        <f>IF(W121=W104,"ok","ERROR")</f>
        <v>ok</v>
      </c>
    </row>
    <row r="122" spans="1:24" ht="12.75">
      <c r="A122" s="1">
        <v>39600</v>
      </c>
      <c r="B122">
        <f aca="true" t="shared" si="71" ref="B122:B134">W105-SUM(C122:V122)</f>
        <v>79</v>
      </c>
      <c r="C122">
        <f ca="1" t="shared" si="68"/>
      </c>
      <c r="D122">
        <f aca="true" ca="1" t="shared" si="72" ref="D122:R122">IF(AND(ISNUMBER(MATCH($A122,$A$104:$A$117,0)),ISNUMBER(MATCH(D$118,$B$101:$V$101,0))),OFFSET($A$103,MATCH($A122,$A$104:$A$117,0),MATCH(D$118,$B$101:$V$101,0)),"")</f>
      </c>
      <c r="E122">
        <f ca="1" t="shared" si="72"/>
        <v>175</v>
      </c>
      <c r="F122">
        <f ca="1" t="shared" si="72"/>
      </c>
      <c r="G122">
        <f ca="1" t="shared" si="72"/>
      </c>
      <c r="H122">
        <f ca="1" t="shared" si="72"/>
      </c>
      <c r="I122">
        <f ca="1" t="shared" si="72"/>
        <v>334</v>
      </c>
      <c r="J122">
        <f ca="1" t="shared" si="72"/>
      </c>
      <c r="K122">
        <f ca="1" t="shared" si="72"/>
      </c>
      <c r="L122">
        <f ca="1" t="shared" si="72"/>
      </c>
      <c r="M122">
        <f ca="1" t="shared" si="72"/>
      </c>
      <c r="N122">
        <f ca="1" t="shared" si="72"/>
      </c>
      <c r="O122">
        <f ca="1" t="shared" si="72"/>
      </c>
      <c r="P122">
        <f ca="1" t="shared" si="72"/>
      </c>
      <c r="Q122">
        <f ca="1" t="shared" si="72"/>
      </c>
      <c r="R122">
        <f ca="1" t="shared" si="72"/>
        <v>414</v>
      </c>
      <c r="S122">
        <f ca="1" t="shared" si="69"/>
      </c>
      <c r="T122">
        <f ca="1">IF(AND(ISNUMBER(MATCH($A122,$A$104:$A$117,0)),ISNUMBER(MATCH(T$118,$B$101:$V$101,0))),OFFSET($A$103,MATCH($A122,$A$104:$A$117,0),MATCH(T$118,$B$101:$V$101,0)),"")</f>
      </c>
      <c r="U122">
        <f ca="1" t="shared" si="69"/>
      </c>
      <c r="V122">
        <f ca="1" t="shared" si="70"/>
      </c>
      <c r="W122">
        <f aca="true" t="shared" si="73" ref="W122:W135">SUM(B122:V122)</f>
        <v>1002</v>
      </c>
      <c r="X122" t="str">
        <f aca="true" t="shared" si="74" ref="X122:X133">IF(W122=W105,"ok","ERROR")</f>
        <v>ok</v>
      </c>
    </row>
    <row r="123" spans="1:24" ht="12.75">
      <c r="A123" s="1">
        <v>39630</v>
      </c>
      <c r="B123">
        <f t="shared" si="71"/>
        <v>0</v>
      </c>
      <c r="C123">
        <f ca="1" t="shared" si="68"/>
      </c>
      <c r="D123">
        <f ca="1" t="shared" si="69"/>
      </c>
      <c r="E123">
        <f ca="1" t="shared" si="69"/>
        <v>498</v>
      </c>
      <c r="F123">
        <f ca="1" t="shared" si="69"/>
      </c>
      <c r="G123">
        <f ca="1" t="shared" si="69"/>
      </c>
      <c r="H123">
        <f ca="1" t="shared" si="69"/>
      </c>
      <c r="I123">
        <f ca="1" t="shared" si="69"/>
        <v>520</v>
      </c>
      <c r="J123">
        <f ca="1" t="shared" si="69"/>
      </c>
      <c r="K123">
        <f ca="1" t="shared" si="69"/>
      </c>
      <c r="L123">
        <f ca="1" t="shared" si="69"/>
      </c>
      <c r="M123">
        <f ca="1" t="shared" si="69"/>
      </c>
      <c r="N123">
        <f ca="1" t="shared" si="69"/>
      </c>
      <c r="O123">
        <f ca="1" t="shared" si="69"/>
      </c>
      <c r="P123">
        <f ca="1" t="shared" si="69"/>
      </c>
      <c r="Q123">
        <f ca="1" t="shared" si="69"/>
      </c>
      <c r="R123">
        <f ca="1" t="shared" si="69"/>
        <v>611</v>
      </c>
      <c r="S123">
        <f ca="1" t="shared" si="69"/>
      </c>
      <c r="T123">
        <f ca="1" t="shared" si="70"/>
      </c>
      <c r="U123">
        <f ca="1" t="shared" si="70"/>
      </c>
      <c r="V123">
        <f ca="1" t="shared" si="70"/>
      </c>
      <c r="W123">
        <f t="shared" si="73"/>
        <v>1629</v>
      </c>
      <c r="X123" t="str">
        <f t="shared" si="74"/>
        <v>ok</v>
      </c>
    </row>
    <row r="124" spans="1:24" ht="12.75">
      <c r="A124" s="1">
        <v>39661</v>
      </c>
      <c r="B124">
        <f t="shared" si="71"/>
        <v>163</v>
      </c>
      <c r="C124">
        <f ca="1" t="shared" si="68"/>
      </c>
      <c r="D124">
        <f ca="1" t="shared" si="69"/>
      </c>
      <c r="E124">
        <f ca="1" t="shared" si="69"/>
        <v>257</v>
      </c>
      <c r="F124">
        <f ca="1" t="shared" si="69"/>
      </c>
      <c r="G124">
        <f ca="1" t="shared" si="69"/>
      </c>
      <c r="H124">
        <f ca="1" t="shared" si="69"/>
      </c>
      <c r="I124">
        <f ca="1" t="shared" si="69"/>
        <v>487</v>
      </c>
      <c r="J124">
        <f ca="1" t="shared" si="69"/>
      </c>
      <c r="K124">
        <f ca="1" t="shared" si="69"/>
      </c>
      <c r="L124">
        <f ca="1" t="shared" si="69"/>
      </c>
      <c r="M124">
        <f ca="1" t="shared" si="69"/>
      </c>
      <c r="N124">
        <f ca="1" t="shared" si="69"/>
      </c>
      <c r="O124">
        <f ca="1" t="shared" si="69"/>
      </c>
      <c r="P124">
        <f ca="1" t="shared" si="69"/>
      </c>
      <c r="Q124">
        <f ca="1" t="shared" si="69"/>
      </c>
      <c r="R124">
        <f ca="1" t="shared" si="69"/>
        <v>707</v>
      </c>
      <c r="S124">
        <f ca="1" t="shared" si="69"/>
      </c>
      <c r="T124">
        <f ca="1" t="shared" si="70"/>
      </c>
      <c r="U124">
        <f ca="1" t="shared" si="70"/>
      </c>
      <c r="V124">
        <f ca="1" t="shared" si="70"/>
      </c>
      <c r="W124">
        <f t="shared" si="73"/>
        <v>1614</v>
      </c>
      <c r="X124" t="str">
        <f t="shared" si="74"/>
        <v>ok</v>
      </c>
    </row>
    <row r="125" spans="1:24" ht="12.75">
      <c r="A125" s="1">
        <v>39692</v>
      </c>
      <c r="B125">
        <f t="shared" si="71"/>
        <v>693</v>
      </c>
      <c r="C125">
        <f ca="1" t="shared" si="68"/>
      </c>
      <c r="D125">
        <f ca="1" t="shared" si="69"/>
      </c>
      <c r="E125">
        <f ca="1" t="shared" si="69"/>
        <v>242</v>
      </c>
      <c r="F125">
        <f ca="1" t="shared" si="69"/>
      </c>
      <c r="G125">
        <f ca="1" t="shared" si="69"/>
      </c>
      <c r="H125">
        <f ca="1" t="shared" si="69"/>
      </c>
      <c r="I125">
        <f ca="1" t="shared" si="69"/>
        <v>5</v>
      </c>
      <c r="J125">
        <f ca="1" t="shared" si="69"/>
      </c>
      <c r="K125">
        <f ca="1" t="shared" si="69"/>
      </c>
      <c r="L125">
        <f ca="1" t="shared" si="69"/>
      </c>
      <c r="M125">
        <f ca="1" t="shared" si="69"/>
      </c>
      <c r="N125">
        <f ca="1" t="shared" si="69"/>
      </c>
      <c r="O125">
        <f ca="1" t="shared" si="69"/>
      </c>
      <c r="P125">
        <f ca="1" t="shared" si="69"/>
      </c>
      <c r="Q125">
        <f ca="1" t="shared" si="69"/>
      </c>
      <c r="R125">
        <f ca="1" t="shared" si="69"/>
        <v>470</v>
      </c>
      <c r="S125">
        <f ca="1" t="shared" si="69"/>
      </c>
      <c r="T125">
        <f ca="1" t="shared" si="70"/>
      </c>
      <c r="U125">
        <f ca="1" t="shared" si="70"/>
      </c>
      <c r="V125">
        <f ca="1" t="shared" si="70"/>
      </c>
      <c r="W125">
        <f t="shared" si="73"/>
        <v>1410</v>
      </c>
      <c r="X125" t="str">
        <f t="shared" si="74"/>
        <v>ok</v>
      </c>
    </row>
    <row r="126" spans="1:24" ht="12.75">
      <c r="A126" s="1">
        <v>39722</v>
      </c>
      <c r="B126">
        <f t="shared" si="71"/>
        <v>830</v>
      </c>
      <c r="C126">
        <f ca="1" t="shared" si="68"/>
      </c>
      <c r="D126">
        <f ca="1" t="shared" si="69"/>
      </c>
      <c r="E126">
        <f ca="1" t="shared" si="69"/>
        <v>439</v>
      </c>
      <c r="F126">
        <f ca="1" t="shared" si="69"/>
      </c>
      <c r="G126">
        <f ca="1" t="shared" si="69"/>
      </c>
      <c r="H126">
        <f ca="1" t="shared" si="69"/>
      </c>
      <c r="I126">
        <f ca="1" t="shared" si="69"/>
        <v>60</v>
      </c>
      <c r="J126">
        <f ca="1" t="shared" si="69"/>
      </c>
      <c r="K126">
        <f ca="1" t="shared" si="69"/>
      </c>
      <c r="L126">
        <f ca="1" t="shared" si="69"/>
      </c>
      <c r="M126">
        <f ca="1" t="shared" si="69"/>
      </c>
      <c r="N126">
        <f ca="1" t="shared" si="69"/>
      </c>
      <c r="O126">
        <f ca="1" t="shared" si="69"/>
      </c>
      <c r="P126">
        <f ca="1" t="shared" si="69"/>
      </c>
      <c r="Q126">
        <f ca="1" t="shared" si="69"/>
      </c>
      <c r="R126">
        <f ca="1" t="shared" si="69"/>
        <v>722</v>
      </c>
      <c r="S126">
        <f ca="1" t="shared" si="69"/>
      </c>
      <c r="T126">
        <f ca="1" t="shared" si="70"/>
      </c>
      <c r="U126">
        <f ca="1" t="shared" si="70"/>
      </c>
      <c r="V126">
        <f ca="1" t="shared" si="70"/>
      </c>
      <c r="W126">
        <f t="shared" si="73"/>
        <v>2051</v>
      </c>
      <c r="X126" t="str">
        <f t="shared" si="74"/>
        <v>ok</v>
      </c>
    </row>
    <row r="127" spans="1:24" ht="12.75">
      <c r="A127" s="4">
        <v>39753</v>
      </c>
      <c r="B127">
        <f t="shared" si="71"/>
        <v>553</v>
      </c>
      <c r="C127">
        <f ca="1" t="shared" si="68"/>
      </c>
      <c r="D127">
        <f ca="1" t="shared" si="69"/>
      </c>
      <c r="E127">
        <f ca="1" t="shared" si="69"/>
        <v>190</v>
      </c>
      <c r="F127">
        <f ca="1" t="shared" si="69"/>
      </c>
      <c r="G127">
        <f ca="1" t="shared" si="69"/>
      </c>
      <c r="H127">
        <f ca="1" t="shared" si="69"/>
      </c>
      <c r="I127">
        <f ca="1" t="shared" si="69"/>
        <v>93</v>
      </c>
      <c r="J127">
        <f ca="1" t="shared" si="69"/>
      </c>
      <c r="K127">
        <f ca="1" t="shared" si="69"/>
      </c>
      <c r="L127">
        <f ca="1" t="shared" si="69"/>
        <v>53</v>
      </c>
      <c r="M127">
        <f ca="1" t="shared" si="69"/>
        <v>110</v>
      </c>
      <c r="N127">
        <f ca="1" t="shared" si="69"/>
        <v>99</v>
      </c>
      <c r="O127">
        <f ca="1" t="shared" si="69"/>
      </c>
      <c r="P127">
        <f ca="1" t="shared" si="69"/>
      </c>
      <c r="Q127">
        <f ca="1" t="shared" si="69"/>
      </c>
      <c r="R127">
        <f ca="1" t="shared" si="69"/>
        <v>397</v>
      </c>
      <c r="S127">
        <f ca="1" t="shared" si="69"/>
      </c>
      <c r="T127">
        <f ca="1" t="shared" si="70"/>
      </c>
      <c r="U127">
        <f ca="1" t="shared" si="70"/>
      </c>
      <c r="V127">
        <f ca="1" t="shared" si="70"/>
      </c>
      <c r="W127">
        <f t="shared" si="73"/>
        <v>1495</v>
      </c>
      <c r="X127" t="str">
        <f t="shared" si="74"/>
        <v>ok</v>
      </c>
    </row>
    <row r="128" spans="1:24" ht="12.75">
      <c r="A128" s="1">
        <v>39783</v>
      </c>
      <c r="B128">
        <f t="shared" si="71"/>
        <v>527</v>
      </c>
      <c r="C128">
        <f ca="1" t="shared" si="68"/>
      </c>
      <c r="D128">
        <f ca="1" t="shared" si="69"/>
      </c>
      <c r="E128">
        <f ca="1" t="shared" si="69"/>
        <v>241</v>
      </c>
      <c r="F128">
        <f ca="1" t="shared" si="69"/>
      </c>
      <c r="G128">
        <f ca="1" t="shared" si="69"/>
      </c>
      <c r="H128">
        <f ca="1" t="shared" si="69"/>
      </c>
      <c r="I128">
        <f ca="1" t="shared" si="69"/>
        <v>39</v>
      </c>
      <c r="J128">
        <f ca="1" t="shared" si="69"/>
      </c>
      <c r="K128">
        <f ca="1" t="shared" si="69"/>
      </c>
      <c r="L128">
        <f ca="1" t="shared" si="69"/>
        <v>99</v>
      </c>
      <c r="M128">
        <f ca="1" t="shared" si="69"/>
        <v>11</v>
      </c>
      <c r="N128">
        <f ca="1" t="shared" si="69"/>
        <v>173</v>
      </c>
      <c r="O128">
        <f ca="1" t="shared" si="69"/>
      </c>
      <c r="P128">
        <f ca="1" t="shared" si="69"/>
      </c>
      <c r="Q128">
        <f ca="1" t="shared" si="69"/>
      </c>
      <c r="R128">
        <f ca="1" t="shared" si="69"/>
        <v>590</v>
      </c>
      <c r="S128">
        <f ca="1" t="shared" si="69"/>
      </c>
      <c r="T128">
        <f ca="1" t="shared" si="70"/>
      </c>
      <c r="U128">
        <f ca="1" t="shared" si="70"/>
      </c>
      <c r="V128">
        <f ca="1" t="shared" si="70"/>
      </c>
      <c r="W128">
        <f t="shared" si="73"/>
        <v>1680</v>
      </c>
      <c r="X128" t="str">
        <f t="shared" si="74"/>
        <v>ok</v>
      </c>
    </row>
    <row r="129" spans="1:24" ht="12.75">
      <c r="A129" s="1">
        <v>39814</v>
      </c>
      <c r="B129">
        <f t="shared" si="71"/>
        <v>436</v>
      </c>
      <c r="C129">
        <f ca="1" t="shared" si="68"/>
        <v>55</v>
      </c>
      <c r="D129">
        <f ca="1" t="shared" si="69"/>
      </c>
      <c r="E129">
        <f ca="1" t="shared" si="69"/>
        <v>111</v>
      </c>
      <c r="F129">
        <f ca="1" t="shared" si="69"/>
        <v>135</v>
      </c>
      <c r="G129">
        <f ca="1" t="shared" si="69"/>
      </c>
      <c r="H129">
        <f ca="1" t="shared" si="69"/>
      </c>
      <c r="I129">
        <f ca="1" t="shared" si="69"/>
        <v>22</v>
      </c>
      <c r="J129">
        <f ca="1" t="shared" si="69"/>
      </c>
      <c r="K129">
        <f ca="1" t="shared" si="69"/>
        <v>567</v>
      </c>
      <c r="L129">
        <f ca="1" t="shared" si="69"/>
        <v>216</v>
      </c>
      <c r="M129">
        <f ca="1" t="shared" si="69"/>
        <v>56</v>
      </c>
      <c r="N129">
        <f ca="1" t="shared" si="69"/>
        <v>179</v>
      </c>
      <c r="O129">
        <f ca="1" t="shared" si="69"/>
      </c>
      <c r="P129">
        <f ca="1" t="shared" si="69"/>
      </c>
      <c r="Q129">
        <f ca="1" t="shared" si="69"/>
        <v>46</v>
      </c>
      <c r="R129">
        <f ca="1" t="shared" si="69"/>
        <v>456</v>
      </c>
      <c r="S129">
        <f ca="1" t="shared" si="69"/>
      </c>
      <c r="T129">
        <f ca="1" t="shared" si="70"/>
      </c>
      <c r="U129">
        <f ca="1" t="shared" si="70"/>
      </c>
      <c r="V129">
        <f ca="1" t="shared" si="70"/>
      </c>
      <c r="W129">
        <f t="shared" si="73"/>
        <v>2279</v>
      </c>
      <c r="X129" t="str">
        <f t="shared" si="74"/>
        <v>ok</v>
      </c>
    </row>
    <row r="130" spans="1:24" ht="12.75">
      <c r="A130" s="1">
        <v>39845</v>
      </c>
      <c r="B130">
        <f t="shared" si="71"/>
        <v>572</v>
      </c>
      <c r="C130">
        <f ca="1" t="shared" si="68"/>
        <v>195</v>
      </c>
      <c r="D130">
        <f ca="1" t="shared" si="69"/>
        <v>40</v>
      </c>
      <c r="E130">
        <f ca="1" t="shared" si="69"/>
        <v>196</v>
      </c>
      <c r="F130">
        <f ca="1" t="shared" si="69"/>
        <v>53</v>
      </c>
      <c r="G130">
        <f ca="1" t="shared" si="69"/>
      </c>
      <c r="H130">
        <f ca="1" t="shared" si="69"/>
      </c>
      <c r="I130">
        <f ca="1" t="shared" si="69"/>
        <v>50</v>
      </c>
      <c r="J130">
        <f ca="1" t="shared" si="69"/>
        <v>122</v>
      </c>
      <c r="K130">
        <f ca="1" t="shared" si="69"/>
        <v>192</v>
      </c>
      <c r="L130">
        <f ca="1" t="shared" si="69"/>
        <v>244</v>
      </c>
      <c r="M130">
        <f ca="1" t="shared" si="69"/>
        <v>6</v>
      </c>
      <c r="N130">
        <f ca="1" t="shared" si="69"/>
        <v>98</v>
      </c>
      <c r="O130">
        <f ca="1" t="shared" si="69"/>
      </c>
      <c r="P130">
        <f ca="1" t="shared" si="69"/>
        <v>164</v>
      </c>
      <c r="Q130">
        <f ca="1" t="shared" si="69"/>
        <v>90</v>
      </c>
      <c r="R130">
        <f ca="1" t="shared" si="69"/>
        <v>332</v>
      </c>
      <c r="S130">
        <f ca="1" t="shared" si="69"/>
      </c>
      <c r="T130">
        <f ca="1" t="shared" si="70"/>
      </c>
      <c r="U130">
        <f ca="1" t="shared" si="70"/>
      </c>
      <c r="V130">
        <f ca="1" t="shared" si="70"/>
      </c>
      <c r="W130">
        <f t="shared" si="73"/>
        <v>2354</v>
      </c>
      <c r="X130" t="str">
        <f t="shared" si="74"/>
        <v>ok</v>
      </c>
    </row>
    <row r="131" spans="1:24" ht="12.75">
      <c r="A131" s="1">
        <v>39873</v>
      </c>
      <c r="B131">
        <f t="shared" si="71"/>
        <v>247</v>
      </c>
      <c r="C131">
        <f ca="1" t="shared" si="68"/>
        <v>62</v>
      </c>
      <c r="D131">
        <f ca="1" t="shared" si="69"/>
        <v>199</v>
      </c>
      <c r="E131">
        <f ca="1" t="shared" si="69"/>
        <v>171</v>
      </c>
      <c r="F131">
        <f ca="1" t="shared" si="69"/>
        <v>61</v>
      </c>
      <c r="G131">
        <f ca="1" t="shared" si="69"/>
        <v>103</v>
      </c>
      <c r="H131">
        <f ca="1" t="shared" si="69"/>
        <v>29</v>
      </c>
      <c r="I131">
        <f ca="1" t="shared" si="69"/>
        <v>254</v>
      </c>
      <c r="J131">
        <f ca="1" t="shared" si="69"/>
        <v>104</v>
      </c>
      <c r="K131">
        <f ca="1" t="shared" si="69"/>
        <v>156</v>
      </c>
      <c r="L131">
        <f ca="1" t="shared" si="69"/>
        <v>299</v>
      </c>
      <c r="M131">
        <f ca="1" t="shared" si="69"/>
        <v>16</v>
      </c>
      <c r="N131">
        <f ca="1" t="shared" si="69"/>
        <v>105</v>
      </c>
      <c r="O131">
        <f ca="1" t="shared" si="69"/>
        <v>15</v>
      </c>
      <c r="P131">
        <f ca="1" t="shared" si="69"/>
        <v>114</v>
      </c>
      <c r="Q131">
        <f ca="1" t="shared" si="69"/>
        <v>66</v>
      </c>
      <c r="R131">
        <f ca="1" t="shared" si="69"/>
        <v>542</v>
      </c>
      <c r="S131">
        <f ca="1" t="shared" si="69"/>
      </c>
      <c r="T131">
        <f ca="1" t="shared" si="70"/>
      </c>
      <c r="U131">
        <f ca="1" t="shared" si="70"/>
      </c>
      <c r="V131">
        <f ca="1" t="shared" si="70"/>
      </c>
      <c r="W131">
        <f t="shared" si="73"/>
        <v>2543</v>
      </c>
      <c r="X131" t="str">
        <f t="shared" si="74"/>
        <v>ok</v>
      </c>
    </row>
    <row r="132" spans="1:24" ht="12.75">
      <c r="A132" s="1">
        <v>39904</v>
      </c>
      <c r="B132">
        <f t="shared" si="71"/>
        <v>77</v>
      </c>
      <c r="C132">
        <f ca="1" t="shared" si="68"/>
        <v>101</v>
      </c>
      <c r="D132">
        <f ca="1" t="shared" si="69"/>
        <v>122</v>
      </c>
      <c r="E132">
        <f ca="1" t="shared" si="69"/>
        <v>123</v>
      </c>
      <c r="F132">
        <f ca="1" t="shared" si="69"/>
        <v>45</v>
      </c>
      <c r="G132">
        <f ca="1" t="shared" si="69"/>
        <v>112</v>
      </c>
      <c r="H132">
        <f ca="1" t="shared" si="69"/>
        <v>224</v>
      </c>
      <c r="I132">
        <f ca="1" t="shared" si="69"/>
        <v>152</v>
      </c>
      <c r="J132">
        <f ca="1" t="shared" si="69"/>
        <v>133</v>
      </c>
      <c r="K132">
        <f ca="1" t="shared" si="69"/>
        <v>324</v>
      </c>
      <c r="L132">
        <f ca="1" t="shared" si="69"/>
        <v>315</v>
      </c>
      <c r="M132">
        <f ca="1" t="shared" si="69"/>
        <v>7</v>
      </c>
      <c r="N132">
        <f ca="1" t="shared" si="69"/>
        <v>163</v>
      </c>
      <c r="O132">
        <f ca="1" t="shared" si="69"/>
        <v>64</v>
      </c>
      <c r="P132">
        <f ca="1" t="shared" si="69"/>
        <v>38</v>
      </c>
      <c r="Q132">
        <f ca="1" t="shared" si="69"/>
        <v>67</v>
      </c>
      <c r="R132">
        <f ca="1" t="shared" si="69"/>
        <v>324</v>
      </c>
      <c r="S132">
        <f ca="1" t="shared" si="69"/>
        <v>14</v>
      </c>
      <c r="T132">
        <f ca="1" t="shared" si="70"/>
      </c>
      <c r="U132">
        <f ca="1" t="shared" si="70"/>
      </c>
      <c r="V132">
        <f ca="1" t="shared" si="70"/>
      </c>
      <c r="W132">
        <f t="shared" si="73"/>
        <v>2405</v>
      </c>
      <c r="X132" t="str">
        <f t="shared" si="74"/>
        <v>ok</v>
      </c>
    </row>
    <row r="133" spans="1:24" ht="12.75">
      <c r="A133" s="8">
        <v>39934</v>
      </c>
      <c r="B133">
        <f t="shared" si="71"/>
        <v>4</v>
      </c>
      <c r="C133">
        <f ca="1" t="shared" si="68"/>
        <v>24</v>
      </c>
      <c r="D133">
        <f ca="1" t="shared" si="69"/>
        <v>99</v>
      </c>
      <c r="E133">
        <f ca="1" t="shared" si="69"/>
        <v>97</v>
      </c>
      <c r="F133">
        <f ca="1" t="shared" si="69"/>
        <v>92</v>
      </c>
      <c r="G133">
        <f ca="1" t="shared" si="69"/>
        <v>168</v>
      </c>
      <c r="H133">
        <f ca="1" t="shared" si="69"/>
        <v>287</v>
      </c>
      <c r="I133">
        <f ca="1" t="shared" si="69"/>
        <v>129</v>
      </c>
      <c r="J133">
        <f ca="1" t="shared" si="69"/>
        <v>187</v>
      </c>
      <c r="K133">
        <f ca="1" t="shared" si="69"/>
        <v>377</v>
      </c>
      <c r="L133">
        <f ca="1" t="shared" si="69"/>
        <v>313</v>
      </c>
      <c r="M133">
        <f ca="1" t="shared" si="69"/>
        <v>12</v>
      </c>
      <c r="N133">
        <f ca="1" t="shared" si="69"/>
        <v>133</v>
      </c>
      <c r="O133">
        <f ca="1" t="shared" si="69"/>
        <v>45</v>
      </c>
      <c r="P133">
        <f ca="1" t="shared" si="69"/>
        <v>13</v>
      </c>
      <c r="Q133">
        <f ca="1" t="shared" si="69"/>
        <v>50</v>
      </c>
      <c r="R133">
        <f ca="1" t="shared" si="69"/>
        <v>348</v>
      </c>
      <c r="S133">
        <f ca="1" t="shared" si="69"/>
        <v>1</v>
      </c>
      <c r="T133">
        <f ca="1" t="shared" si="70"/>
      </c>
      <c r="U133">
        <f ca="1" t="shared" si="70"/>
      </c>
      <c r="V133">
        <f ca="1" t="shared" si="70"/>
      </c>
      <c r="W133">
        <f t="shared" si="73"/>
        <v>2379</v>
      </c>
      <c r="X133" t="str">
        <f t="shared" si="74"/>
        <v>ok</v>
      </c>
    </row>
    <row r="134" spans="1:23" ht="12.75">
      <c r="A134" s="8">
        <v>39965</v>
      </c>
      <c r="B134">
        <f t="shared" si="71"/>
        <v>0</v>
      </c>
      <c r="C134">
        <f ca="1" t="shared" si="68"/>
        <v>42</v>
      </c>
      <c r="D134">
        <f ca="1" t="shared" si="69"/>
        <v>33</v>
      </c>
      <c r="E134">
        <f ca="1" t="shared" si="69"/>
        <v>1</v>
      </c>
      <c r="F134">
        <f ca="1" t="shared" si="69"/>
        <v>44</v>
      </c>
      <c r="G134">
        <f ca="1" t="shared" si="69"/>
        <v>97</v>
      </c>
      <c r="H134">
        <f ca="1" t="shared" si="69"/>
        <v>271</v>
      </c>
      <c r="I134">
        <f ca="1" t="shared" si="69"/>
        <v>206</v>
      </c>
      <c r="J134">
        <f ca="1" t="shared" si="69"/>
        <v>252</v>
      </c>
      <c r="K134">
        <f ca="1" t="shared" si="69"/>
        <v>391</v>
      </c>
      <c r="L134">
        <f ca="1" t="shared" si="69"/>
        <v>380</v>
      </c>
      <c r="M134">
        <f ca="1" t="shared" si="69"/>
        <v>19</v>
      </c>
      <c r="N134">
        <f ca="1" t="shared" si="69"/>
        <v>209</v>
      </c>
      <c r="O134">
        <f ca="1" t="shared" si="69"/>
        <v>86</v>
      </c>
      <c r="P134">
        <f ca="1" t="shared" si="69"/>
        <v>92</v>
      </c>
      <c r="Q134">
        <f ca="1" t="shared" si="69"/>
        <v>71</v>
      </c>
      <c r="R134">
        <f ca="1" t="shared" si="69"/>
        <v>340</v>
      </c>
      <c r="S134">
        <f ca="1" t="shared" si="69"/>
        <v>102</v>
      </c>
      <c r="T134">
        <f ca="1" t="shared" si="70"/>
      </c>
      <c r="U134">
        <f ca="1" t="shared" si="70"/>
      </c>
      <c r="V134">
        <f ca="1" t="shared" si="70"/>
      </c>
      <c r="W134" s="7">
        <f t="shared" si="73"/>
        <v>2636</v>
      </c>
    </row>
    <row r="135" spans="1:23" s="5" customFormat="1" ht="12.75">
      <c r="A135" s="6">
        <v>39995</v>
      </c>
      <c r="C135" s="5">
        <v>39</v>
      </c>
      <c r="F135" s="5">
        <v>48</v>
      </c>
      <c r="G135" s="5">
        <v>71</v>
      </c>
      <c r="H135" s="5">
        <v>141</v>
      </c>
      <c r="I135" s="5">
        <v>35</v>
      </c>
      <c r="J135" s="5">
        <v>205</v>
      </c>
      <c r="K135" s="5">
        <v>288</v>
      </c>
      <c r="L135" s="5">
        <v>352</v>
      </c>
      <c r="M135" s="5">
        <v>19</v>
      </c>
      <c r="N135" s="5">
        <v>149</v>
      </c>
      <c r="O135" s="5">
        <v>81</v>
      </c>
      <c r="P135" s="5">
        <v>52</v>
      </c>
      <c r="Q135" s="5">
        <v>33</v>
      </c>
      <c r="R135" s="5">
        <v>169</v>
      </c>
      <c r="S135" s="5">
        <v>18</v>
      </c>
      <c r="T135">
        <f>""</f>
      </c>
      <c r="U135">
        <f>""</f>
      </c>
      <c r="V135">
        <f>""</f>
      </c>
      <c r="W135" s="5">
        <f t="shared" si="73"/>
        <v>1700</v>
      </c>
    </row>
    <row r="136" spans="1:23" ht="12.75">
      <c r="A136" s="1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2.75">
      <c r="A137" s="1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2.75">
      <c r="A138" s="1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2.75">
      <c r="A139" s="1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17" ht="12.75">
      <c r="A140" s="1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1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>
      <c r="A142" s="1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>
      <c r="A143" s="1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>
      <c r="A144" s="1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>
      <c r="A145" s="1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>
      <c r="A146" s="1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3" ht="12.75">
      <c r="A147" s="1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ht="12.75">
      <c r="B148" s="7"/>
    </row>
    <row r="149" ht="12.75">
      <c r="B149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2009-07-22T15:55:54Z</cp:lastPrinted>
  <dcterms:created xsi:type="dcterms:W3CDTF">2008-09-09T12:37:42Z</dcterms:created>
  <dcterms:modified xsi:type="dcterms:W3CDTF">2009-07-22T15:56:42Z</dcterms:modified>
  <cp:category/>
  <cp:version/>
  <cp:contentType/>
  <cp:contentStatus/>
</cp:coreProperties>
</file>