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<sst xmlns="http://schemas.openxmlformats.org/spreadsheetml/2006/main" count="160" uniqueCount="39">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</sst>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"/>
          <c:w val="0.88875"/>
          <c:h val="0.8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62383138"/>
        <c:axId val="24577331"/>
      </c:barChart>
      <c:dateAx>
        <c:axId val="6238313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4577331"/>
        <c:crosses val="autoZero"/>
        <c:auto val="0"/>
        <c:noMultiLvlLbl val="0"/>
      </c:dateAx>
      <c:valAx>
        <c:axId val="2457733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62383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22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8"/>
          <c:w val="0.886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9869388"/>
        <c:axId val="44606765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9869388"/>
        <c:axId val="44606765"/>
      </c:lineChart>
      <c:dateAx>
        <c:axId val="1986938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4606765"/>
        <c:crosses val="autoZero"/>
        <c:auto val="0"/>
        <c:noMultiLvlLbl val="0"/>
      </c:dateAx>
      <c:valAx>
        <c:axId val="4460676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869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1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"/>
          <c:w val="0.9765"/>
          <c:h val="0.7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65916566"/>
        <c:axId val="56378183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65916566"/>
        <c:axId val="56378183"/>
      </c:lineChart>
      <c:dateAx>
        <c:axId val="6591656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6378183"/>
        <c:crosses val="autoZero"/>
        <c:auto val="0"/>
        <c:noMultiLvlLbl val="0"/>
      </c:dateAx>
      <c:valAx>
        <c:axId val="5637818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916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9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5"/>
          <c:w val="0.8865"/>
          <c:h val="0.8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37641600"/>
        <c:axId val="3230081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37641600"/>
        <c:axId val="3230081"/>
      </c:lineChart>
      <c:dateAx>
        <c:axId val="3764160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30081"/>
        <c:crosses val="autoZero"/>
        <c:auto val="0"/>
        <c:noMultiLvlLbl val="0"/>
      </c:dateAx>
      <c:valAx>
        <c:axId val="323008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641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1"/>
          <c:h val="0.73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9070730"/>
        <c:axId val="60309979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9070730"/>
        <c:axId val="60309979"/>
      </c:lineChart>
      <c:dateAx>
        <c:axId val="2907073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0309979"/>
        <c:crosses val="autoZero"/>
        <c:auto val="0"/>
        <c:noMultiLvlLbl val="0"/>
      </c:dateAx>
      <c:valAx>
        <c:axId val="6030997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90707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27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75"/>
          <c:w val="1"/>
          <c:h val="0.7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5918900"/>
        <c:axId val="53270101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5918900"/>
        <c:axId val="53270101"/>
      </c:lineChart>
      <c:dateAx>
        <c:axId val="591890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3270101"/>
        <c:crosses val="autoZero"/>
        <c:auto val="0"/>
        <c:noMultiLvlLbl val="0"/>
      </c:dateAx>
      <c:valAx>
        <c:axId val="5327010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918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675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1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9668862"/>
        <c:axId val="19910895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9668862"/>
        <c:axId val="19910895"/>
      </c:lineChart>
      <c:dateAx>
        <c:axId val="966886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9910895"/>
        <c:crosses val="autoZero"/>
        <c:auto val="0"/>
        <c:noMultiLvlLbl val="0"/>
      </c:dateAx>
      <c:valAx>
        <c:axId val="1991089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9668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44980328"/>
        <c:axId val="2169769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44980328"/>
        <c:axId val="2169769"/>
      </c:lineChart>
      <c:dateAx>
        <c:axId val="4498032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169769"/>
        <c:crosses val="autoZero"/>
        <c:auto val="0"/>
        <c:noMultiLvlLbl val="0"/>
      </c:dateAx>
      <c:valAx>
        <c:axId val="216976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4980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1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2009-6-11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7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32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39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43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118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73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81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97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149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7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79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35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57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23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116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23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9527922"/>
        <c:axId val="41533571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997</c:v>
                </c:pt>
              </c:numCache>
            </c:numRef>
          </c:val>
          <c:smooth val="0"/>
        </c:ser>
        <c:axId val="19527922"/>
        <c:axId val="41533571"/>
      </c:lineChart>
      <c:dateAx>
        <c:axId val="1952792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1533571"/>
        <c:crosses val="autoZero"/>
        <c:auto val="0"/>
        <c:noMultiLvlLbl val="0"/>
      </c:dateAx>
      <c:valAx>
        <c:axId val="4153357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527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07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129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095500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128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07359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126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053590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125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03358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124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01168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123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1992630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121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1968817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120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1943100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118</xdr:row>
      <xdr:rowOff>123825</xdr:rowOff>
    </xdr:from>
    <xdr:to>
      <xdr:col>17</xdr:col>
      <xdr:colOff>152400</xdr:colOff>
      <xdr:row>146</xdr:row>
      <xdr:rowOff>133350</xdr:rowOff>
    </xdr:to>
    <xdr:graphicFrame>
      <xdr:nvGraphicFramePr>
        <xdr:cNvPr id="9" name="Chart 28"/>
        <xdr:cNvGraphicFramePr/>
      </xdr:nvGraphicFramePr>
      <xdr:xfrm>
        <a:off x="3038475" y="1923097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workbookViewId="0" topLeftCell="A109">
      <selection activeCell="K118" sqref="K118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>LEFT(B101,SEARCH(" ",B101)-1)</f>
        <v>Other</v>
      </c>
      <c r="C102" t="str">
        <f>LEFT(C101,SEARCH(" ",C101)-1)</f>
        <v>Alain</v>
      </c>
      <c r="D102" t="str">
        <f>LEFT(D101,SEARCH(" ",D101)-1)</f>
        <v>Aly</v>
      </c>
      <c r="E102" t="str">
        <f>LEFT(E101,SEARCH(" ",E101)-1)</f>
        <v>Baher</v>
      </c>
      <c r="F102" t="str">
        <f>LEFT(F101,SEARCH(" ",F101)-1)</f>
        <v>Bobby</v>
      </c>
      <c r="G102" t="str">
        <f>LEFT(G101,SEARCH(" ",G101)-1)</f>
        <v>Christoph</v>
      </c>
      <c r="H102" t="str">
        <f>LEFT(H101,SEARCH(" ",H101)-1)</f>
        <v>Elen</v>
      </c>
      <c r="I102" t="str">
        <f>LEFT(I101,SEARCH(" ",I101)-1)</f>
        <v>Eugène</v>
      </c>
      <c r="J102" t="str">
        <f>LEFT(J101,SEARCH(" ",J101)-1)</f>
        <v>Grigor</v>
      </c>
      <c r="K102" t="str">
        <f>LEFT(K101,SEARCH(" ",K101)-1)</f>
        <v>Grigori</v>
      </c>
      <c r="L102" t="str">
        <f>LEFT(L101,SEARCH(" ",L101)-1)</f>
        <v>Hasmik</v>
      </c>
      <c r="M102" t="str">
        <f>LEFT(M101,SEARCH(" ",M101)-1)</f>
        <v>Kerim</v>
      </c>
      <c r="N102" t="str">
        <f>LEFT(N101,SEARCH(" ",N101)-1)</f>
        <v>Khalil</v>
      </c>
      <c r="O102" t="str">
        <f>LEFT(O101,SEARCH(" ",O101)-1)</f>
        <v>Liana</v>
      </c>
      <c r="P102" t="str">
        <f>LEFT(P101,SEARCH(" ",P101)-1)</f>
        <v>Mohamed</v>
      </c>
      <c r="Q102" t="str">
        <f>LEFT(Q101,SEARCH(" ",Q101)-1)</f>
        <v>Sonia</v>
      </c>
      <c r="R102" t="str">
        <f>LEFT(R101,SEARCH(" ",R101)-1)</f>
        <v>Sujatha</v>
      </c>
      <c r="S102" t="str">
        <f>LEFT(S101,SEARCH(" ",S101)-1)</f>
        <v>Thierry</v>
      </c>
      <c r="T102" t="str">
        <f>LEFT(T101,SEARCH(" ",T101)-1)</f>
        <v>z</v>
      </c>
      <c r="U102" t="str">
        <f>LEFT(U101,SEARCH(" ",U101)-1)</f>
        <v>z</v>
      </c>
      <c r="V102" t="str">
        <f>LEFT(V101,SEARCH(" ",V101)-1)</f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6" ref="D103:S103">LEFT(D102,2)&amp;MID(D101,SEARCH(" ",D101)+1,1)</f>
        <v>AlT</v>
      </c>
      <c r="E103" t="str">
        <f t="shared" si="56"/>
        <v>BaR</v>
      </c>
      <c r="F103" t="str">
        <f t="shared" si="56"/>
        <v>BoB</v>
      </c>
      <c r="G103" t="str">
        <f t="shared" si="56"/>
        <v>ChD</v>
      </c>
      <c r="H103" t="str">
        <f t="shared" si="56"/>
        <v>ElV</v>
      </c>
      <c r="I103" t="str">
        <f t="shared" si="56"/>
        <v>EuE</v>
      </c>
      <c r="J103" t="str">
        <f t="shared" si="56"/>
        <v>GrT</v>
      </c>
      <c r="K103" t="str">
        <f t="shared" si="56"/>
        <v>GrB</v>
      </c>
      <c r="L103" t="str">
        <f t="shared" si="56"/>
        <v>HaS</v>
      </c>
      <c r="M103" t="str">
        <f t="shared" si="56"/>
        <v>KeT</v>
      </c>
      <c r="N103" t="str">
        <f t="shared" si="56"/>
        <v>KhR</v>
      </c>
      <c r="O103" t="str">
        <f t="shared" si="56"/>
        <v>LiB</v>
      </c>
      <c r="P103" t="str">
        <f t="shared" si="56"/>
        <v>MoA</v>
      </c>
      <c r="Q103" t="str">
        <f t="shared" si="56"/>
        <v>SoG</v>
      </c>
      <c r="R103" t="str">
        <f t="shared" si="56"/>
        <v>SuN</v>
      </c>
      <c r="S103" t="str">
        <f t="shared" si="56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ca="1">IF(AND(ISNUMBER(MATCH($A104,$A$88:$A$100,0)),ISNUMBER(MATCH(C$101,$B$85:$V$85,0))),OFFSET($A$87,MATCH($A104,$A$88:$A$100,0),MATCH(C$101,$B$85:$V$85,0)),"")</f>
      </c>
      <c r="D104">
        <f aca="true" ca="1" t="shared" si="57" ref="D104:U117">IF(AND(ISNUMBER(MATCH($A104,$A$88:$A$100,0)),ISNUMBER(MATCH(D$101,$B$85:$V$85,0))),OFFSET($A$87,MATCH($A104,$A$88:$A$100,0),MATCH(D$101,$B$85:$V$85,0)),"")</f>
      </c>
      <c r="E104">
        <f ca="1" t="shared" si="57"/>
        <v>299</v>
      </c>
      <c r="F104">
        <f ca="1" t="shared" si="57"/>
      </c>
      <c r="G104">
        <f ca="1" t="shared" si="57"/>
      </c>
      <c r="H104">
        <f ca="1" t="shared" si="57"/>
      </c>
      <c r="I104">
        <f ca="1" t="shared" si="57"/>
        <v>187</v>
      </c>
      <c r="J104">
        <f ca="1" t="shared" si="57"/>
      </c>
      <c r="K104">
        <f ca="1" t="shared" si="57"/>
      </c>
      <c r="L104">
        <f ca="1" t="shared" si="57"/>
      </c>
      <c r="M104">
        <f ca="1" t="shared" si="57"/>
      </c>
      <c r="N104">
        <f ca="1" t="shared" si="57"/>
      </c>
      <c r="O104">
        <f ca="1" t="shared" si="57"/>
      </c>
      <c r="P104">
        <f ca="1" t="shared" si="57"/>
      </c>
      <c r="Q104">
        <f ca="1" t="shared" si="57"/>
      </c>
      <c r="R104">
        <f ca="1" t="shared" si="57"/>
        <v>554</v>
      </c>
      <c r="S104">
        <f ca="1" t="shared" si="57"/>
      </c>
      <c r="T104">
        <f ca="1" t="shared" si="57"/>
      </c>
      <c r="U104">
        <f ca="1" t="shared" si="57"/>
      </c>
      <c r="V104">
        <f aca="true" ca="1" t="shared" si="58" ref="V104:V114">IF(AND(ISNUMBER(MATCH($A104,$A$73:$A$84,0)),ISNUMBER(MATCH(V$85,$B$70:$V$70,0))),OFFSET($A$72,MATCH($A104,$A$73:$A$84,0),MATCH(V$85,$B$70:$V$70,0)),"")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59" ref="B105:B116">W89-SUM(C105:V105)</f>
        <v>79</v>
      </c>
      <c r="C105">
        <f ca="1">IF(AND(ISNUMBER(MATCH($A105,$A$88:$A$100,0)),ISNUMBER(MATCH(C$101,$B$85:$V$85,0))),OFFSET($A$87,MATCH($A105,$A$88:$A$100,0),MATCH(C$101,$B$85:$V$85,0)),"")</f>
      </c>
      <c r="D105">
        <f ca="1">IF(AND(ISNUMBER(MATCH($A105,$A$88:$A$100,0)),ISNUMBER(MATCH(D$101,$B$85:$V$85,0))),OFFSET($A$87,MATCH($A105,$A$88:$A$100,0),MATCH(D$101,$B$85:$V$85,0)),"")</f>
      </c>
      <c r="E105">
        <f ca="1">IF(AND(ISNUMBER(MATCH($A105,$A$88:$A$100,0)),ISNUMBER(MATCH(E$101,$B$85:$V$85,0))),OFFSET($A$87,MATCH($A105,$A$88:$A$100,0),MATCH(E$101,$B$85:$V$85,0)),"")</f>
        <v>175</v>
      </c>
      <c r="F105">
        <f ca="1">IF(AND(ISNUMBER(MATCH($A105,$A$88:$A$100,0)),ISNUMBER(MATCH(F$101,$B$85:$V$85,0))),OFFSET($A$87,MATCH($A105,$A$88:$A$100,0),MATCH(F$101,$B$85:$V$85,0)),"")</f>
      </c>
      <c r="G105">
        <f ca="1">IF(AND(ISNUMBER(MATCH($A105,$A$88:$A$100,0)),ISNUMBER(MATCH(G$101,$B$85:$V$85,0))),OFFSET($A$87,MATCH($A105,$A$88:$A$100,0),MATCH(G$101,$B$85:$V$85,0)),"")</f>
      </c>
      <c r="H105">
        <f ca="1">IF(AND(ISNUMBER(MATCH($A105,$A$88:$A$100,0)),ISNUMBER(MATCH(H$101,$B$85:$V$85,0))),OFFSET($A$87,MATCH($A105,$A$88:$A$100,0),MATCH(H$101,$B$85:$V$85,0)),"")</f>
      </c>
      <c r="I105">
        <f ca="1">IF(AND(ISNUMBER(MATCH($A105,$A$88:$A$100,0)),ISNUMBER(MATCH(I$101,$B$85:$V$85,0))),OFFSET($A$87,MATCH($A105,$A$88:$A$100,0),MATCH(I$101,$B$85:$V$85,0)),"")</f>
        <v>334</v>
      </c>
      <c r="J105">
        <f ca="1">IF(AND(ISNUMBER(MATCH($A105,$A$88:$A$100,0)),ISNUMBER(MATCH(J$101,$B$85:$V$85,0))),OFFSET($A$87,MATCH($A105,$A$88:$A$100,0),MATCH(J$101,$B$85:$V$85,0)),"")</f>
      </c>
      <c r="K105">
        <f ca="1">IF(AND(ISNUMBER(MATCH($A105,$A$88:$A$100,0)),ISNUMBER(MATCH(K$101,$B$85:$V$85,0))),OFFSET($A$87,MATCH($A105,$A$88:$A$100,0),MATCH(K$101,$B$85:$V$85,0)),"")</f>
      </c>
      <c r="L105">
        <f ca="1">IF(AND(ISNUMBER(MATCH($A105,$A$88:$A$100,0)),ISNUMBER(MATCH(L$101,$B$85:$V$85,0))),OFFSET($A$87,MATCH($A105,$A$88:$A$100,0),MATCH(L$101,$B$85:$V$85,0)),"")</f>
      </c>
      <c r="M105">
        <f ca="1">IF(AND(ISNUMBER(MATCH($A105,$A$88:$A$100,0)),ISNUMBER(MATCH(M$101,$B$85:$V$85,0))),OFFSET($A$87,MATCH($A105,$A$88:$A$100,0),MATCH(M$101,$B$85:$V$85,0)),"")</f>
      </c>
      <c r="N105">
        <f ca="1">IF(AND(ISNUMBER(MATCH($A105,$A$88:$A$100,0)),ISNUMBER(MATCH(N$101,$B$85:$V$85,0))),OFFSET($A$87,MATCH($A105,$A$88:$A$100,0),MATCH(N$101,$B$85:$V$85,0)),"")</f>
      </c>
      <c r="O105">
        <f ca="1">IF(AND(ISNUMBER(MATCH($A105,$A$88:$A$100,0)),ISNUMBER(MATCH(O$101,$B$85:$V$85,0))),OFFSET($A$87,MATCH($A105,$A$88:$A$100,0),MATCH(O$101,$B$85:$V$85,0)),"")</f>
      </c>
      <c r="P105">
        <f ca="1" t="shared" si="57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7"/>
      </c>
      <c r="T105">
        <f ca="1" t="shared" si="57"/>
      </c>
      <c r="U105">
        <f ca="1" t="shared" si="57"/>
      </c>
      <c r="V105">
        <f ca="1" t="shared" si="58"/>
      </c>
      <c r="W105">
        <f aca="true" t="shared" si="60" ref="W105:W117">SUM(B105:V105)</f>
        <v>1002</v>
      </c>
      <c r="X105" t="str">
        <f aca="true" t="shared" si="61" ref="X105:X115">IF(W105=W89,"ok","ERROR")</f>
        <v>ok</v>
      </c>
    </row>
    <row r="106" spans="1:24" ht="12.75">
      <c r="A106" s="1">
        <v>39630</v>
      </c>
      <c r="B106">
        <f t="shared" si="59"/>
        <v>0</v>
      </c>
      <c r="C106">
        <f ca="1">IF(AND(ISNUMBER(MATCH($A106,$A$88:$A$100,0)),ISNUMBER(MATCH(C$101,$B$85:$V$85,0))),OFFSET($A$87,MATCH($A106,$A$88:$A$100,0),MATCH(C$101,$B$85:$V$85,0)),"")</f>
      </c>
      <c r="D106">
        <f ca="1" t="shared" si="57"/>
      </c>
      <c r="E106">
        <f ca="1" t="shared" si="57"/>
        <v>498</v>
      </c>
      <c r="F106">
        <f ca="1" t="shared" si="57"/>
      </c>
      <c r="G106">
        <f ca="1" t="shared" si="57"/>
      </c>
      <c r="H106">
        <f ca="1" t="shared" si="57"/>
      </c>
      <c r="I106">
        <f ca="1" t="shared" si="57"/>
        <v>520</v>
      </c>
      <c r="J106">
        <f ca="1" t="shared" si="57"/>
      </c>
      <c r="K106">
        <f ca="1" t="shared" si="57"/>
      </c>
      <c r="L106">
        <f ca="1" t="shared" si="57"/>
      </c>
      <c r="M106">
        <f ca="1" t="shared" si="57"/>
      </c>
      <c r="N106">
        <f ca="1" t="shared" si="57"/>
      </c>
      <c r="O106">
        <f ca="1" t="shared" si="57"/>
      </c>
      <c r="P106">
        <f ca="1" t="shared" si="57"/>
      </c>
      <c r="Q106">
        <f ca="1" t="shared" si="57"/>
      </c>
      <c r="R106">
        <f ca="1" t="shared" si="57"/>
        <v>611</v>
      </c>
      <c r="S106">
        <f ca="1" t="shared" si="57"/>
      </c>
      <c r="T106">
        <f ca="1" t="shared" si="57"/>
      </c>
      <c r="U106">
        <f ca="1" t="shared" si="57"/>
      </c>
      <c r="V106">
        <f ca="1" t="shared" si="58"/>
      </c>
      <c r="W106">
        <f t="shared" si="60"/>
        <v>1629</v>
      </c>
      <c r="X106" t="str">
        <f t="shared" si="61"/>
        <v>ok</v>
      </c>
    </row>
    <row r="107" spans="1:24" ht="12.75">
      <c r="A107" s="1">
        <v>39661</v>
      </c>
      <c r="B107">
        <f t="shared" si="59"/>
        <v>163</v>
      </c>
      <c r="C107">
        <f ca="1">IF(AND(ISNUMBER(MATCH($A107,$A$88:$A$100,0)),ISNUMBER(MATCH(C$101,$B$85:$V$85,0))),OFFSET($A$87,MATCH($A107,$A$88:$A$100,0),MATCH(C$101,$B$85:$V$85,0)),"")</f>
      </c>
      <c r="D107">
        <f ca="1" t="shared" si="57"/>
      </c>
      <c r="E107">
        <f ca="1" t="shared" si="57"/>
        <v>257</v>
      </c>
      <c r="F107">
        <f ca="1" t="shared" si="57"/>
      </c>
      <c r="G107">
        <f ca="1" t="shared" si="57"/>
      </c>
      <c r="H107">
        <f ca="1" t="shared" si="57"/>
      </c>
      <c r="I107">
        <f ca="1" t="shared" si="57"/>
        <v>487</v>
      </c>
      <c r="J107">
        <f ca="1" t="shared" si="57"/>
      </c>
      <c r="K107">
        <f ca="1" t="shared" si="57"/>
      </c>
      <c r="L107">
        <f ca="1" t="shared" si="57"/>
      </c>
      <c r="M107">
        <f ca="1" t="shared" si="57"/>
      </c>
      <c r="N107">
        <f ca="1" t="shared" si="57"/>
      </c>
      <c r="O107">
        <f ca="1" t="shared" si="57"/>
      </c>
      <c r="P107">
        <f ca="1" t="shared" si="57"/>
      </c>
      <c r="Q107">
        <f ca="1" t="shared" si="57"/>
      </c>
      <c r="R107">
        <f ca="1" t="shared" si="57"/>
        <v>707</v>
      </c>
      <c r="S107">
        <f ca="1" t="shared" si="57"/>
      </c>
      <c r="T107">
        <f ca="1" t="shared" si="57"/>
      </c>
      <c r="U107">
        <f ca="1" t="shared" si="57"/>
      </c>
      <c r="V107">
        <f ca="1" t="shared" si="58"/>
      </c>
      <c r="W107">
        <f t="shared" si="60"/>
        <v>1614</v>
      </c>
      <c r="X107" t="str">
        <f t="shared" si="61"/>
        <v>ok</v>
      </c>
    </row>
    <row r="108" spans="1:24" ht="12.75">
      <c r="A108" s="1">
        <v>39692</v>
      </c>
      <c r="B108">
        <f t="shared" si="59"/>
        <v>693</v>
      </c>
      <c r="C108">
        <f ca="1">IF(AND(ISNUMBER(MATCH($A108,$A$88:$A$100,0)),ISNUMBER(MATCH(C$101,$B$85:$V$85,0))),OFFSET($A$87,MATCH($A108,$A$88:$A$100,0),MATCH(C$101,$B$85:$V$85,0)),"")</f>
      </c>
      <c r="D108">
        <f ca="1" t="shared" si="57"/>
      </c>
      <c r="E108">
        <f ca="1" t="shared" si="57"/>
        <v>242</v>
      </c>
      <c r="F108">
        <f ca="1" t="shared" si="57"/>
      </c>
      <c r="G108">
        <f ca="1" t="shared" si="57"/>
      </c>
      <c r="H108">
        <f ca="1" t="shared" si="57"/>
      </c>
      <c r="I108">
        <f ca="1" t="shared" si="57"/>
        <v>5</v>
      </c>
      <c r="J108">
        <f ca="1" t="shared" si="57"/>
      </c>
      <c r="K108">
        <f ca="1" t="shared" si="57"/>
      </c>
      <c r="L108">
        <f ca="1" t="shared" si="57"/>
      </c>
      <c r="M108">
        <f ca="1" t="shared" si="57"/>
      </c>
      <c r="N108">
        <f ca="1" t="shared" si="57"/>
      </c>
      <c r="O108">
        <f ca="1" t="shared" si="57"/>
      </c>
      <c r="P108">
        <f ca="1" t="shared" si="57"/>
      </c>
      <c r="Q108">
        <f ca="1" t="shared" si="57"/>
      </c>
      <c r="R108">
        <f ca="1" t="shared" si="57"/>
        <v>470</v>
      </c>
      <c r="S108">
        <f ca="1" t="shared" si="57"/>
      </c>
      <c r="T108">
        <f ca="1" t="shared" si="57"/>
      </c>
      <c r="U108">
        <f ca="1" t="shared" si="57"/>
      </c>
      <c r="V108">
        <f ca="1" t="shared" si="58"/>
      </c>
      <c r="W108">
        <f t="shared" si="60"/>
        <v>1410</v>
      </c>
      <c r="X108" t="str">
        <f t="shared" si="61"/>
        <v>ok</v>
      </c>
    </row>
    <row r="109" spans="1:24" ht="12.75">
      <c r="A109" s="1">
        <v>39722</v>
      </c>
      <c r="B109">
        <f t="shared" si="59"/>
        <v>830</v>
      </c>
      <c r="C109">
        <f ca="1">IF(AND(ISNUMBER(MATCH($A109,$A$88:$A$100,0)),ISNUMBER(MATCH(C$101,$B$85:$V$85,0))),OFFSET($A$87,MATCH($A109,$A$88:$A$100,0),MATCH(C$101,$B$85:$V$85,0)),"")</f>
      </c>
      <c r="D109">
        <f ca="1" t="shared" si="57"/>
      </c>
      <c r="E109">
        <f ca="1" t="shared" si="57"/>
        <v>439</v>
      </c>
      <c r="F109">
        <f ca="1" t="shared" si="57"/>
      </c>
      <c r="G109">
        <f ca="1" t="shared" si="57"/>
      </c>
      <c r="H109">
        <f ca="1" t="shared" si="57"/>
      </c>
      <c r="I109">
        <f ca="1" t="shared" si="57"/>
        <v>60</v>
      </c>
      <c r="J109">
        <f ca="1" t="shared" si="57"/>
      </c>
      <c r="K109">
        <f ca="1" t="shared" si="57"/>
      </c>
      <c r="L109">
        <f ca="1" t="shared" si="57"/>
      </c>
      <c r="M109">
        <f ca="1" t="shared" si="57"/>
      </c>
      <c r="N109">
        <f ca="1" t="shared" si="57"/>
      </c>
      <c r="O109">
        <f ca="1" t="shared" si="57"/>
      </c>
      <c r="P109">
        <f ca="1" t="shared" si="57"/>
      </c>
      <c r="Q109">
        <f ca="1" t="shared" si="57"/>
      </c>
      <c r="R109">
        <f ca="1" t="shared" si="57"/>
        <v>722</v>
      </c>
      <c r="S109">
        <f ca="1" t="shared" si="57"/>
      </c>
      <c r="T109">
        <f ca="1" t="shared" si="57"/>
      </c>
      <c r="U109">
        <f ca="1" t="shared" si="57"/>
      </c>
      <c r="V109">
        <f ca="1" t="shared" si="58"/>
      </c>
      <c r="W109">
        <f t="shared" si="60"/>
        <v>2051</v>
      </c>
      <c r="X109" t="str">
        <f t="shared" si="61"/>
        <v>ok</v>
      </c>
    </row>
    <row r="110" spans="1:24" ht="12.75">
      <c r="A110" s="4">
        <v>39753</v>
      </c>
      <c r="B110">
        <f t="shared" si="59"/>
        <v>553</v>
      </c>
      <c r="C110">
        <f ca="1">IF(AND(ISNUMBER(MATCH($A110,$A$88:$A$100,0)),ISNUMBER(MATCH(C$101,$B$85:$V$85,0))),OFFSET($A$87,MATCH($A110,$A$88:$A$100,0),MATCH(C$101,$B$85:$V$85,0)),"")</f>
      </c>
      <c r="D110">
        <f ca="1" t="shared" si="57"/>
      </c>
      <c r="E110">
        <f ca="1" t="shared" si="57"/>
        <v>190</v>
      </c>
      <c r="F110">
        <f ca="1" t="shared" si="57"/>
      </c>
      <c r="G110">
        <f ca="1" t="shared" si="57"/>
      </c>
      <c r="H110">
        <f ca="1" t="shared" si="57"/>
      </c>
      <c r="I110">
        <f ca="1" t="shared" si="57"/>
        <v>93</v>
      </c>
      <c r="J110">
        <f ca="1" t="shared" si="57"/>
      </c>
      <c r="K110">
        <f ca="1" t="shared" si="57"/>
      </c>
      <c r="L110">
        <f ca="1" t="shared" si="57"/>
        <v>53</v>
      </c>
      <c r="M110">
        <f ca="1" t="shared" si="57"/>
        <v>110</v>
      </c>
      <c r="N110">
        <f ca="1" t="shared" si="57"/>
        <v>99</v>
      </c>
      <c r="O110">
        <f ca="1" t="shared" si="57"/>
      </c>
      <c r="P110">
        <f ca="1" t="shared" si="57"/>
      </c>
      <c r="Q110">
        <f ca="1" t="shared" si="57"/>
      </c>
      <c r="R110">
        <f ca="1" t="shared" si="57"/>
        <v>397</v>
      </c>
      <c r="S110">
        <f ca="1" t="shared" si="57"/>
      </c>
      <c r="T110">
        <f ca="1" t="shared" si="57"/>
      </c>
      <c r="U110">
        <f aca="true" ca="1" t="shared" si="62" ref="U110:U117">IF(AND(ISNUMBER(MATCH($A110,$A$88:$A$100,0)),ISNUMBER(MATCH(U$101,$B$85:$V$85,0))),OFFSET($A$87,MATCH($A110,$A$88:$A$100,0),MATCH(U$101,$B$85:$V$85,0)),"")</f>
      </c>
      <c r="V110">
        <f ca="1" t="shared" si="58"/>
      </c>
      <c r="W110">
        <f t="shared" si="60"/>
        <v>1495</v>
      </c>
      <c r="X110" t="str">
        <f t="shared" si="61"/>
        <v>ok</v>
      </c>
    </row>
    <row r="111" spans="1:24" ht="12.75">
      <c r="A111" s="1">
        <v>39783</v>
      </c>
      <c r="B111">
        <f t="shared" si="59"/>
        <v>527</v>
      </c>
      <c r="C111">
        <f ca="1">IF(AND(ISNUMBER(MATCH($A111,$A$88:$A$100,0)),ISNUMBER(MATCH(C$101,$B$85:$V$85,0))),OFFSET($A$87,MATCH($A111,$A$88:$A$100,0),MATCH(C$101,$B$85:$V$85,0)),"")</f>
      </c>
      <c r="D111">
        <f ca="1" t="shared" si="57"/>
      </c>
      <c r="E111">
        <f ca="1" t="shared" si="57"/>
        <v>241</v>
      </c>
      <c r="F111">
        <f ca="1" t="shared" si="57"/>
      </c>
      <c r="G111">
        <f ca="1" t="shared" si="57"/>
      </c>
      <c r="H111">
        <f ca="1" t="shared" si="57"/>
      </c>
      <c r="I111">
        <f ca="1" t="shared" si="57"/>
        <v>39</v>
      </c>
      <c r="J111">
        <f ca="1" t="shared" si="57"/>
      </c>
      <c r="K111">
        <f ca="1" t="shared" si="57"/>
      </c>
      <c r="L111">
        <f ca="1" t="shared" si="57"/>
        <v>99</v>
      </c>
      <c r="M111">
        <f ca="1" t="shared" si="57"/>
        <v>11</v>
      </c>
      <c r="N111">
        <f ca="1" t="shared" si="57"/>
        <v>173</v>
      </c>
      <c r="O111">
        <f ca="1" t="shared" si="57"/>
      </c>
      <c r="P111">
        <f ca="1" t="shared" si="57"/>
      </c>
      <c r="Q111">
        <f ca="1" t="shared" si="57"/>
      </c>
      <c r="R111">
        <f ca="1" t="shared" si="57"/>
        <v>590</v>
      </c>
      <c r="S111">
        <f ca="1" t="shared" si="57"/>
      </c>
      <c r="T111">
        <f ca="1" t="shared" si="57"/>
      </c>
      <c r="U111">
        <f ca="1" t="shared" si="62"/>
      </c>
      <c r="V111">
        <f ca="1" t="shared" si="58"/>
      </c>
      <c r="W111">
        <f t="shared" si="60"/>
        <v>1680</v>
      </c>
      <c r="X111" t="str">
        <f t="shared" si="61"/>
        <v>ok</v>
      </c>
    </row>
    <row r="112" spans="1:24" ht="12.75">
      <c r="A112" s="1">
        <v>39814</v>
      </c>
      <c r="B112">
        <f t="shared" si="59"/>
        <v>436</v>
      </c>
      <c r="C112">
        <f ca="1">IF(AND(ISNUMBER(MATCH($A112,$A$88:$A$100,0)),ISNUMBER(MATCH(C$101,$B$85:$V$85,0))),OFFSET($A$87,MATCH($A112,$A$88:$A$100,0),MATCH(C$101,$B$85:$V$85,0)),"")</f>
        <v>55</v>
      </c>
      <c r="D112">
        <f ca="1" t="shared" si="57"/>
      </c>
      <c r="E112">
        <f ca="1" t="shared" si="57"/>
        <v>111</v>
      </c>
      <c r="F112">
        <f ca="1" t="shared" si="57"/>
        <v>135</v>
      </c>
      <c r="G112">
        <f ca="1" t="shared" si="57"/>
      </c>
      <c r="H112">
        <f ca="1" t="shared" si="57"/>
      </c>
      <c r="I112">
        <f ca="1" t="shared" si="57"/>
        <v>22</v>
      </c>
      <c r="J112">
        <f ca="1" t="shared" si="57"/>
      </c>
      <c r="K112">
        <f ca="1" t="shared" si="57"/>
        <v>567</v>
      </c>
      <c r="L112">
        <f ca="1" t="shared" si="57"/>
        <v>216</v>
      </c>
      <c r="M112">
        <f ca="1" t="shared" si="57"/>
        <v>56</v>
      </c>
      <c r="N112">
        <f ca="1" t="shared" si="57"/>
        <v>179</v>
      </c>
      <c r="O112">
        <f ca="1" t="shared" si="57"/>
      </c>
      <c r="P112">
        <f ca="1" t="shared" si="57"/>
      </c>
      <c r="Q112">
        <f ca="1" t="shared" si="57"/>
        <v>46</v>
      </c>
      <c r="R112">
        <f ca="1" t="shared" si="57"/>
        <v>456</v>
      </c>
      <c r="S112">
        <f ca="1" t="shared" si="57"/>
      </c>
      <c r="T112">
        <f ca="1" t="shared" si="57"/>
      </c>
      <c r="U112">
        <f ca="1" t="shared" si="62"/>
      </c>
      <c r="V112">
        <f ca="1" t="shared" si="58"/>
      </c>
      <c r="W112">
        <f t="shared" si="60"/>
        <v>2279</v>
      </c>
      <c r="X112" t="str">
        <f t="shared" si="61"/>
        <v>ok</v>
      </c>
    </row>
    <row r="113" spans="1:24" ht="12.75">
      <c r="A113" s="1">
        <v>39845</v>
      </c>
      <c r="B113">
        <f t="shared" si="59"/>
        <v>572</v>
      </c>
      <c r="C113">
        <f ca="1">IF(AND(ISNUMBER(MATCH($A113,$A$88:$A$100,0)),ISNUMBER(MATCH(C$101,$B$85:$V$85,0))),OFFSET($A$87,MATCH($A113,$A$88:$A$100,0),MATCH(C$101,$B$85:$V$85,0)),"")</f>
        <v>195</v>
      </c>
      <c r="D113">
        <f ca="1" t="shared" si="57"/>
        <v>40</v>
      </c>
      <c r="E113">
        <f ca="1" t="shared" si="57"/>
        <v>196</v>
      </c>
      <c r="F113">
        <f ca="1" t="shared" si="57"/>
        <v>53</v>
      </c>
      <c r="G113">
        <f ca="1" t="shared" si="57"/>
      </c>
      <c r="H113">
        <f ca="1" t="shared" si="57"/>
      </c>
      <c r="I113">
        <f ca="1" t="shared" si="57"/>
        <v>50</v>
      </c>
      <c r="J113">
        <f ca="1" t="shared" si="57"/>
        <v>122</v>
      </c>
      <c r="K113">
        <f ca="1" t="shared" si="57"/>
        <v>192</v>
      </c>
      <c r="L113">
        <f ca="1" t="shared" si="57"/>
        <v>244</v>
      </c>
      <c r="M113">
        <f ca="1" t="shared" si="57"/>
        <v>6</v>
      </c>
      <c r="N113">
        <f ca="1" t="shared" si="57"/>
        <v>98</v>
      </c>
      <c r="O113">
        <f ca="1" t="shared" si="57"/>
      </c>
      <c r="P113">
        <f ca="1" t="shared" si="57"/>
        <v>164</v>
      </c>
      <c r="Q113">
        <f ca="1" t="shared" si="57"/>
        <v>90</v>
      </c>
      <c r="R113">
        <f ca="1" t="shared" si="57"/>
        <v>332</v>
      </c>
      <c r="S113">
        <f ca="1" t="shared" si="57"/>
      </c>
      <c r="T113">
        <f ca="1" t="shared" si="57"/>
      </c>
      <c r="U113">
        <f ca="1" t="shared" si="62"/>
      </c>
      <c r="V113">
        <f ca="1" t="shared" si="58"/>
      </c>
      <c r="W113">
        <f t="shared" si="60"/>
        <v>2354</v>
      </c>
      <c r="X113" t="str">
        <f t="shared" si="61"/>
        <v>ok</v>
      </c>
    </row>
    <row r="114" spans="1:24" ht="12.75">
      <c r="A114" s="1">
        <v>39873</v>
      </c>
      <c r="B114">
        <f t="shared" si="59"/>
        <v>247</v>
      </c>
      <c r="C114">
        <f ca="1">IF(AND(ISNUMBER(MATCH($A114,$A$88:$A$100,0)),ISNUMBER(MATCH(C$101,$B$85:$V$85,0))),OFFSET($A$87,MATCH($A114,$A$88:$A$100,0),MATCH(C$101,$B$85:$V$85,0)),"")</f>
        <v>62</v>
      </c>
      <c r="D114">
        <f ca="1" t="shared" si="57"/>
        <v>199</v>
      </c>
      <c r="E114">
        <f ca="1" t="shared" si="57"/>
        <v>171</v>
      </c>
      <c r="F114">
        <f ca="1" t="shared" si="57"/>
        <v>61</v>
      </c>
      <c r="G114">
        <f ca="1" t="shared" si="57"/>
        <v>103</v>
      </c>
      <c r="H114">
        <f ca="1" t="shared" si="57"/>
        <v>29</v>
      </c>
      <c r="I114">
        <f ca="1" t="shared" si="57"/>
        <v>254</v>
      </c>
      <c r="J114">
        <f ca="1" t="shared" si="57"/>
        <v>104</v>
      </c>
      <c r="K114">
        <f ca="1" t="shared" si="57"/>
        <v>156</v>
      </c>
      <c r="L114">
        <f ca="1" t="shared" si="57"/>
        <v>299</v>
      </c>
      <c r="M114">
        <f ca="1" t="shared" si="57"/>
        <v>16</v>
      </c>
      <c r="N114">
        <f ca="1" t="shared" si="57"/>
        <v>105</v>
      </c>
      <c r="O114">
        <f ca="1" t="shared" si="57"/>
        <v>15</v>
      </c>
      <c r="P114">
        <f ca="1" t="shared" si="57"/>
        <v>114</v>
      </c>
      <c r="Q114">
        <f ca="1" t="shared" si="57"/>
        <v>66</v>
      </c>
      <c r="R114">
        <f ca="1" t="shared" si="57"/>
        <v>542</v>
      </c>
      <c r="S114">
        <f ca="1" t="shared" si="57"/>
      </c>
      <c r="T114">
        <f ca="1" t="shared" si="57"/>
      </c>
      <c r="U114">
        <f ca="1" t="shared" si="62"/>
      </c>
      <c r="V114">
        <f ca="1" t="shared" si="58"/>
      </c>
      <c r="W114">
        <f t="shared" si="60"/>
        <v>2543</v>
      </c>
      <c r="X114" t="str">
        <f t="shared" si="61"/>
        <v>ok</v>
      </c>
    </row>
    <row r="115" spans="1:24" ht="12.75">
      <c r="A115" s="1">
        <v>39904</v>
      </c>
      <c r="B115">
        <f t="shared" si="59"/>
        <v>77</v>
      </c>
      <c r="C115">
        <f ca="1">IF(AND(ISNUMBER(MATCH($A115,$A$88:$A$100,0)),ISNUMBER(MATCH(C$101,$B$85:$V$85,0))),OFFSET($A$87,MATCH($A115,$A$88:$A$100,0),MATCH(C$101,$B$85:$V$85,0)),"")</f>
        <v>101</v>
      </c>
      <c r="D115">
        <f ca="1" t="shared" si="57"/>
        <v>122</v>
      </c>
      <c r="E115">
        <f ca="1" t="shared" si="57"/>
        <v>123</v>
      </c>
      <c r="F115">
        <f ca="1" t="shared" si="57"/>
        <v>45</v>
      </c>
      <c r="G115">
        <f ca="1" t="shared" si="57"/>
        <v>112</v>
      </c>
      <c r="H115">
        <f ca="1" t="shared" si="57"/>
        <v>224</v>
      </c>
      <c r="I115">
        <f ca="1" t="shared" si="57"/>
        <v>152</v>
      </c>
      <c r="J115">
        <f ca="1" t="shared" si="57"/>
        <v>133</v>
      </c>
      <c r="K115">
        <f ca="1" t="shared" si="57"/>
        <v>324</v>
      </c>
      <c r="L115">
        <f ca="1" t="shared" si="57"/>
        <v>315</v>
      </c>
      <c r="M115">
        <f ca="1" t="shared" si="57"/>
        <v>7</v>
      </c>
      <c r="N115">
        <f ca="1" t="shared" si="57"/>
        <v>163</v>
      </c>
      <c r="O115">
        <f ca="1" t="shared" si="57"/>
        <v>64</v>
      </c>
      <c r="P115">
        <f ca="1" t="shared" si="57"/>
        <v>38</v>
      </c>
      <c r="Q115">
        <f ca="1" t="shared" si="57"/>
        <v>67</v>
      </c>
      <c r="R115">
        <f ca="1" t="shared" si="57"/>
        <v>324</v>
      </c>
      <c r="S115">
        <f ca="1" t="shared" si="57"/>
        <v>14</v>
      </c>
      <c r="T115">
        <f ca="1" t="shared" si="57"/>
      </c>
      <c r="U115">
        <f ca="1" t="shared" si="62"/>
      </c>
      <c r="V115">
        <f ca="1">IF(AND(ISNUMBER(MATCH($A115,$A$73:$A$84,0)),ISNUMBER(MATCH(V$85,$B$70:$V$70,0))),OFFSET($A$72,MATCH($A115,$A$73:$A$84,0),MATCH(V$85,$B$70:$V$70,0)),"")</f>
      </c>
      <c r="W115">
        <f t="shared" si="60"/>
        <v>2405</v>
      </c>
      <c r="X115" t="str">
        <f t="shared" si="61"/>
        <v>ok</v>
      </c>
    </row>
    <row r="116" spans="1:24" ht="12.75">
      <c r="A116" s="8">
        <v>39934</v>
      </c>
      <c r="B116">
        <f t="shared" si="59"/>
        <v>4</v>
      </c>
      <c r="C116">
        <f ca="1">IF(AND(ISNUMBER(MATCH($A116,$A$88:$A$100,0)),ISNUMBER(MATCH(C$101,$B$85:$V$85,0))),OFFSET($A$87,MATCH($A116,$A$88:$A$100,0),MATCH(C$101,$B$85:$V$85,0)),"")</f>
        <v>24</v>
      </c>
      <c r="D116">
        <f ca="1" t="shared" si="57"/>
        <v>99</v>
      </c>
      <c r="E116">
        <f ca="1" t="shared" si="57"/>
        <v>97</v>
      </c>
      <c r="F116">
        <f ca="1" t="shared" si="57"/>
        <v>92</v>
      </c>
      <c r="G116">
        <f ca="1" t="shared" si="57"/>
        <v>168</v>
      </c>
      <c r="H116">
        <f ca="1" t="shared" si="57"/>
        <v>287</v>
      </c>
      <c r="I116">
        <f ca="1" t="shared" si="57"/>
        <v>129</v>
      </c>
      <c r="J116">
        <f ca="1" t="shared" si="57"/>
        <v>187</v>
      </c>
      <c r="K116">
        <f ca="1" t="shared" si="57"/>
        <v>377</v>
      </c>
      <c r="L116">
        <f ca="1" t="shared" si="57"/>
        <v>313</v>
      </c>
      <c r="M116">
        <f ca="1" t="shared" si="57"/>
        <v>12</v>
      </c>
      <c r="N116">
        <f ca="1" t="shared" si="57"/>
        <v>133</v>
      </c>
      <c r="O116">
        <f ca="1" t="shared" si="57"/>
        <v>45</v>
      </c>
      <c r="P116">
        <f ca="1" t="shared" si="57"/>
        <v>13</v>
      </c>
      <c r="Q116">
        <f ca="1" t="shared" si="57"/>
        <v>50</v>
      </c>
      <c r="R116">
        <f ca="1" t="shared" si="57"/>
        <v>348</v>
      </c>
      <c r="S116">
        <f ca="1" t="shared" si="57"/>
        <v>1</v>
      </c>
      <c r="T116">
        <f ca="1" t="shared" si="57"/>
      </c>
      <c r="U116">
        <f ca="1" t="shared" si="62"/>
      </c>
      <c r="V116" s="5"/>
      <c r="W116">
        <f t="shared" si="60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24</v>
      </c>
      <c r="D117" s="5">
        <v>32</v>
      </c>
      <c r="E117" s="5">
        <v>1</v>
      </c>
      <c r="F117" s="5">
        <v>39</v>
      </c>
      <c r="G117" s="5">
        <v>43</v>
      </c>
      <c r="H117" s="5">
        <v>118</v>
      </c>
      <c r="I117" s="5">
        <v>73</v>
      </c>
      <c r="J117" s="5">
        <v>81</v>
      </c>
      <c r="K117" s="5">
        <v>97</v>
      </c>
      <c r="L117" s="5">
        <v>149</v>
      </c>
      <c r="M117" s="5">
        <v>7</v>
      </c>
      <c r="N117" s="5">
        <v>79</v>
      </c>
      <c r="O117" s="5">
        <v>35</v>
      </c>
      <c r="P117" s="5">
        <v>57</v>
      </c>
      <c r="Q117" s="5">
        <v>23</v>
      </c>
      <c r="R117" s="5">
        <v>116</v>
      </c>
      <c r="S117" s="5">
        <v>23</v>
      </c>
      <c r="T117" s="5">
        <f ca="1" t="shared" si="57"/>
      </c>
      <c r="U117" s="5"/>
      <c r="V117" s="5"/>
      <c r="W117" s="5">
        <f t="shared" si="60"/>
        <v>997</v>
      </c>
    </row>
    <row r="118" spans="1:23" ht="12.75">
      <c r="A118" s="1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>
      <c r="A119" s="1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17" ht="12.75">
      <c r="A120" s="1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1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1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1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1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1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1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3" ht="12.75">
      <c r="A127" s="1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ht="12.75">
      <c r="B128" s="7"/>
    </row>
    <row r="129" ht="12.75">
      <c r="B12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2009-06-11T22:01:22Z</cp:lastPrinted>
  <dcterms:created xsi:type="dcterms:W3CDTF">2008-09-09T12:37:42Z</dcterms:created>
  <dcterms:modified xsi:type="dcterms:W3CDTF">2009-06-11T22:01:32Z</dcterms:modified>
  <cp:category/>
  <cp:version/>
  <cp:contentType/>
  <cp:contentStatus/>
</cp:coreProperties>
</file>