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<sst xmlns="http://schemas.openxmlformats.org/spreadsheetml/2006/main" count="115" uniqueCount="35">
  <si>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</si>
  <si>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</si>
  <si>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</si>
  <si>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</si>
  <si>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</si>
  <si>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</si>
  <si>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</si>
  <si>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</si>
  <si>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</si>
  <si>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</si>
  <si>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</si>
  <si>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</si>
  <si>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</si>
  <si>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</si>
  <si>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</si>
  <si>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</si>
  <si>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</si>
  <si>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</si>
  <si>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</si>
  <si>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</si>
  <si>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</si>
  <si>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</si>
  <si>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</si>
  <si>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</si>
  <si>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</si>
  <si>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</si>
  <si>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</si>
  <si>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</si>
  <si>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</si>
  <si>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</si>
  <si>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</si>
  <si>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</si>
  <si>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</si>
  <si>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</si>
  <si>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z 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</si>
</sst>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21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  <font>
      <u val="single"/>
      <sz val="10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155"/>
          <c:w val="0.8895"/>
          <c:h val="0.86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55390125"/>
        <c:axId val="28749078"/>
      </c:barChart>
      <c:dateAx>
        <c:axId val="55390125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28749078"/>
        <c:crosses val="autoZero"/>
        <c:auto val="0"/>
        <c:noMultiLvlLbl val="0"/>
      </c:dateAx>
      <c:valAx>
        <c:axId val="28749078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553901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75"/>
          <c:y val="0.2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45"/>
          <c:w val="0.88675"/>
          <c:h val="0.9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57415111"/>
        <c:axId val="46973952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57415111"/>
        <c:axId val="46973952"/>
      </c:lineChart>
      <c:dateAx>
        <c:axId val="57415111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46973952"/>
        <c:crosses val="autoZero"/>
        <c:auto val="0"/>
        <c:noMultiLvlLbl val="0"/>
      </c:dateAx>
      <c:valAx>
        <c:axId val="46973952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74151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62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3"/>
          <c:w val="0.9695"/>
          <c:h val="0.80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20112385"/>
        <c:axId val="46793738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20112385"/>
        <c:axId val="46793738"/>
      </c:lineChart>
      <c:dateAx>
        <c:axId val="20112385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6793738"/>
        <c:crosses val="autoZero"/>
        <c:auto val="0"/>
        <c:noMultiLvlLbl val="0"/>
      </c:dateAx>
      <c:valAx>
        <c:axId val="4679373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01123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2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0.89075"/>
          <c:h val="0.89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18490459"/>
        <c:axId val="32196404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18490459"/>
        <c:axId val="32196404"/>
      </c:lineChart>
      <c:dateAx>
        <c:axId val="18490459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2196404"/>
        <c:crosses val="autoZero"/>
        <c:auto val="0"/>
        <c:noMultiLvlLbl val="0"/>
      </c:dateAx>
      <c:valAx>
        <c:axId val="3219640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84904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75"/>
          <c:w val="1"/>
          <c:h val="0.74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21332181"/>
        <c:axId val="57771902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21332181"/>
        <c:axId val="57771902"/>
      </c:lineChart>
      <c:dateAx>
        <c:axId val="21332181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7771902"/>
        <c:crosses val="autoZero"/>
        <c:auto val="0"/>
        <c:noMultiLvlLbl val="0"/>
      </c:dateAx>
      <c:valAx>
        <c:axId val="57771902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13321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2025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5"/>
          <c:w val="1"/>
          <c:h val="0.78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50185071"/>
        <c:axId val="49012456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50185071"/>
        <c:axId val="49012456"/>
      </c:lineChart>
      <c:dateAx>
        <c:axId val="50185071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49012456"/>
        <c:crosses val="autoZero"/>
        <c:auto val="0"/>
        <c:noMultiLvlLbl val="0"/>
      </c:dateAx>
      <c:valAx>
        <c:axId val="4901245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01850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965"/>
          <c:y val="0.85375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2009-4-27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25"/>
          <c:w val="1"/>
          <c:h val="0.7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96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96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104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81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191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135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115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308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270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142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43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65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248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20"/>
        <c:axId val="38458921"/>
        <c:axId val="10585970"/>
      </c:barChart>
      <c:lineChart>
        <c:grouping val="standard"/>
        <c:varyColors val="0"/>
        <c:ser>
          <c:idx val="20"/>
          <c:order val="20"/>
          <c:tx>
            <c:strRef>
              <c:f>Sheet1!$V$72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2023</c:v>
                </c:pt>
              </c:numCache>
            </c:numRef>
          </c:val>
          <c:smooth val="0"/>
        </c:ser>
        <c:axId val="38458921"/>
        <c:axId val="10585970"/>
      </c:lineChart>
      <c:dateAx>
        <c:axId val="38458921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10585970"/>
        <c:crosses val="autoZero"/>
        <c:auto val="0"/>
        <c:noMultiLvlLbl val="0"/>
      </c:dateAx>
      <c:valAx>
        <c:axId val="1058597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84589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965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96</xdr:row>
      <xdr:rowOff>66675</xdr:rowOff>
    </xdr:from>
    <xdr:ext cx="7543800" cy="4524375"/>
    <xdr:graphicFrame>
      <xdr:nvGraphicFramePr>
        <xdr:cNvPr id="1" name="Chart 2"/>
        <xdr:cNvGraphicFramePr/>
      </xdr:nvGraphicFramePr>
      <xdr:xfrm>
        <a:off x="1266825" y="15611475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180975</xdr:colOff>
      <xdr:row>95</xdr:row>
      <xdr:rowOff>9525</xdr:rowOff>
    </xdr:from>
    <xdr:ext cx="7553325" cy="4552950"/>
    <xdr:graphicFrame>
      <xdr:nvGraphicFramePr>
        <xdr:cNvPr id="2" name="Chart 14"/>
        <xdr:cNvGraphicFramePr/>
      </xdr:nvGraphicFramePr>
      <xdr:xfrm>
        <a:off x="1466850" y="1539240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381000</xdr:colOff>
      <xdr:row>93</xdr:row>
      <xdr:rowOff>133350</xdr:rowOff>
    </xdr:from>
    <xdr:ext cx="7553325" cy="4486275"/>
    <xdr:graphicFrame>
      <xdr:nvGraphicFramePr>
        <xdr:cNvPr id="3" name="Chart 15"/>
        <xdr:cNvGraphicFramePr/>
      </xdr:nvGraphicFramePr>
      <xdr:xfrm>
        <a:off x="1666875" y="151923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581025</xdr:colOff>
      <xdr:row>92</xdr:row>
      <xdr:rowOff>95250</xdr:rowOff>
    </xdr:from>
    <xdr:ext cx="7562850" cy="4495800"/>
    <xdr:graphicFrame>
      <xdr:nvGraphicFramePr>
        <xdr:cNvPr id="4" name="Chart 16"/>
        <xdr:cNvGraphicFramePr/>
      </xdr:nvGraphicFramePr>
      <xdr:xfrm>
        <a:off x="1866900" y="1499235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161925</xdr:colOff>
      <xdr:row>91</xdr:row>
      <xdr:rowOff>38100</xdr:rowOff>
    </xdr:from>
    <xdr:ext cx="7572375" cy="4505325"/>
    <xdr:graphicFrame>
      <xdr:nvGraphicFramePr>
        <xdr:cNvPr id="5" name="Chart 17"/>
        <xdr:cNvGraphicFramePr/>
      </xdr:nvGraphicFramePr>
      <xdr:xfrm>
        <a:off x="2057400" y="1477327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381000</xdr:colOff>
      <xdr:row>90</xdr:row>
      <xdr:rowOff>9525</xdr:rowOff>
    </xdr:from>
    <xdr:ext cx="7581900" cy="4514850"/>
    <xdr:graphicFrame>
      <xdr:nvGraphicFramePr>
        <xdr:cNvPr id="6" name="Chart 24"/>
        <xdr:cNvGraphicFramePr/>
      </xdr:nvGraphicFramePr>
      <xdr:xfrm>
        <a:off x="2276475" y="1458277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600075</xdr:colOff>
      <xdr:row>88</xdr:row>
      <xdr:rowOff>95250</xdr:rowOff>
    </xdr:from>
    <xdr:ext cx="7591425" cy="4524375"/>
    <xdr:graphicFrame>
      <xdr:nvGraphicFramePr>
        <xdr:cNvPr id="7" name="Chart 26"/>
        <xdr:cNvGraphicFramePr/>
      </xdr:nvGraphicFramePr>
      <xdr:xfrm>
        <a:off x="2495550" y="14344650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workbookViewId="0" topLeftCell="C77">
      <selection activeCell="R114" sqref="R114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1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27</v>
      </c>
      <c r="R70" t="s">
        <v>20</v>
      </c>
      <c r="S70" t="s">
        <v>25</v>
      </c>
      <c r="T70" t="s">
        <v>4</v>
      </c>
      <c r="U70" t="s">
        <v>34</v>
      </c>
    </row>
    <row r="71" spans="2:21" ht="12.75">
      <c r="B71" t="str">
        <f aca="true" t="shared" si="41" ref="B71:U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Mohamed</v>
      </c>
      <c r="R71" t="str">
        <f t="shared" si="41"/>
        <v>Olivier</v>
      </c>
      <c r="S71" t="str">
        <f t="shared" si="41"/>
        <v>Sonia</v>
      </c>
      <c r="T71" t="str">
        <f t="shared" si="41"/>
        <v>Sujatha</v>
      </c>
      <c r="U71" t="str">
        <f t="shared" si="41"/>
        <v>z</v>
      </c>
    </row>
    <row r="72" spans="2:22" ht="12.75">
      <c r="B72" t="str">
        <f>LEFT(B71,4)</f>
        <v>Othe</v>
      </c>
      <c r="C72" t="str">
        <f aca="true" t="shared" si="42" ref="C72:U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MohA</v>
      </c>
      <c r="R72" t="str">
        <f t="shared" si="42"/>
        <v>OliW</v>
      </c>
      <c r="S72" t="str">
        <f t="shared" si="42"/>
        <v>SonG</v>
      </c>
      <c r="T72" t="str">
        <f t="shared" si="42"/>
        <v>SujN</v>
      </c>
      <c r="U72" t="str">
        <f t="shared" si="42"/>
        <v>z1</v>
      </c>
      <c r="V72" t="s">
        <v>5</v>
      </c>
    </row>
    <row r="73" spans="1:23" ht="12.75">
      <c r="A73" s="1">
        <v>39569</v>
      </c>
      <c r="B73">
        <f>V59-SUM(C73:U73)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  <v>554</v>
      </c>
      <c r="U73">
        <f ca="1" t="shared" si="43"/>
      </c>
      <c r="V73">
        <f>SUM(B73:U73)</f>
        <v>1165</v>
      </c>
      <c r="W73" t="str">
        <f>IF(V73=V59,"ok","ERROR")</f>
        <v>ok</v>
      </c>
    </row>
    <row r="74" spans="1:23" ht="12.75">
      <c r="A74" s="1">
        <v>39600</v>
      </c>
      <c r="B74">
        <f aca="true" t="shared" si="44" ref="B74:B83">V60-SUM(C74:U74)</f>
        <v>79</v>
      </c>
      <c r="C74">
        <f aca="true" ca="1" t="shared" si="45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  <v>414</v>
      </c>
      <c r="U74">
        <f ca="1" t="shared" si="43"/>
      </c>
      <c r="V74">
        <f aca="true" t="shared" si="46" ref="V74:V83">SUM(B74:U74)</f>
        <v>1002</v>
      </c>
      <c r="W74" t="str">
        <f aca="true" t="shared" si="47" ref="W74:W82">IF(V74=V60,"ok","ERROR")</f>
        <v>ok</v>
      </c>
    </row>
    <row r="75" spans="1:23" ht="12.75">
      <c r="A75" s="1">
        <v>39630</v>
      </c>
      <c r="B75">
        <f t="shared" si="44"/>
        <v>0</v>
      </c>
      <c r="C75">
        <f ca="1" t="shared" si="45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  <v>611</v>
      </c>
      <c r="U75">
        <f ca="1" t="shared" si="43"/>
      </c>
      <c r="V75">
        <f t="shared" si="46"/>
        <v>1629</v>
      </c>
      <c r="W75" t="str">
        <f t="shared" si="47"/>
        <v>ok</v>
      </c>
    </row>
    <row r="76" spans="1:23" ht="12.75">
      <c r="A76" s="1">
        <v>39661</v>
      </c>
      <c r="B76">
        <f t="shared" si="44"/>
        <v>163</v>
      </c>
      <c r="C76">
        <f ca="1" t="shared" si="45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  <v>707</v>
      </c>
      <c r="U76">
        <f ca="1" t="shared" si="43"/>
      </c>
      <c r="V76">
        <f t="shared" si="46"/>
        <v>1614</v>
      </c>
      <c r="W76" t="str">
        <f t="shared" si="47"/>
        <v>ok</v>
      </c>
    </row>
    <row r="77" spans="1:23" ht="12.75">
      <c r="A77" s="1">
        <v>39692</v>
      </c>
      <c r="B77">
        <f t="shared" si="44"/>
        <v>693</v>
      </c>
      <c r="C77">
        <f ca="1" t="shared" si="45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  <v>470</v>
      </c>
      <c r="U77">
        <f ca="1" t="shared" si="43"/>
      </c>
      <c r="V77">
        <f t="shared" si="46"/>
        <v>1410</v>
      </c>
      <c r="W77" t="str">
        <f t="shared" si="47"/>
        <v>ok</v>
      </c>
    </row>
    <row r="78" spans="1:23" ht="12.75">
      <c r="A78" s="1">
        <v>39722</v>
      </c>
      <c r="B78">
        <f t="shared" si="44"/>
        <v>830</v>
      </c>
      <c r="C78">
        <f ca="1" t="shared" si="45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  <v>722</v>
      </c>
      <c r="U78">
        <f ca="1" t="shared" si="43"/>
      </c>
      <c r="V78">
        <f t="shared" si="46"/>
        <v>2051</v>
      </c>
      <c r="W78" t="str">
        <f t="shared" si="47"/>
        <v>ok</v>
      </c>
    </row>
    <row r="79" spans="1:23" ht="12.75">
      <c r="A79" s="4">
        <v>39753</v>
      </c>
      <c r="B79">
        <f t="shared" si="44"/>
        <v>460</v>
      </c>
      <c r="C79">
        <f ca="1" t="shared" si="45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  <v>93</v>
      </c>
      <c r="S79">
        <f ca="1" t="shared" si="43"/>
      </c>
      <c r="T79">
        <f ca="1" t="shared" si="43"/>
        <v>397</v>
      </c>
      <c r="U79">
        <f ca="1" t="shared" si="43"/>
      </c>
      <c r="V79">
        <f t="shared" si="46"/>
        <v>1495</v>
      </c>
      <c r="W79" t="str">
        <f t="shared" si="47"/>
        <v>ok</v>
      </c>
    </row>
    <row r="80" spans="1:23" ht="12.75">
      <c r="A80" s="1">
        <v>39783</v>
      </c>
      <c r="B80">
        <f t="shared" si="44"/>
        <v>320</v>
      </c>
      <c r="C80">
        <f ca="1" t="shared" si="45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  <v>207</v>
      </c>
      <c r="S80">
        <f ca="1" t="shared" si="43"/>
      </c>
      <c r="T80">
        <f ca="1" t="shared" si="43"/>
        <v>590</v>
      </c>
      <c r="U80">
        <f ca="1" t="shared" si="43"/>
      </c>
      <c r="V80">
        <f t="shared" si="46"/>
        <v>1680</v>
      </c>
      <c r="W80" t="str">
        <f t="shared" si="47"/>
        <v>ok</v>
      </c>
    </row>
    <row r="81" spans="1:23" ht="12.75">
      <c r="A81" s="1">
        <v>39814</v>
      </c>
      <c r="B81">
        <f t="shared" si="44"/>
        <v>314</v>
      </c>
      <c r="C81">
        <f ca="1" t="shared" si="45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  <v>122</v>
      </c>
      <c r="S81">
        <f ca="1" t="shared" si="43"/>
        <v>46</v>
      </c>
      <c r="T81">
        <f ca="1" t="shared" si="43"/>
        <v>456</v>
      </c>
      <c r="U81">
        <f ca="1" t="shared" si="43"/>
      </c>
      <c r="V81">
        <f t="shared" si="46"/>
        <v>2279</v>
      </c>
      <c r="W81" t="str">
        <f t="shared" si="47"/>
        <v>ok</v>
      </c>
    </row>
    <row r="82" spans="1:23" ht="12.75">
      <c r="A82" s="1">
        <v>39845</v>
      </c>
      <c r="B82">
        <f t="shared" si="44"/>
        <v>475</v>
      </c>
      <c r="C82">
        <f ca="1" t="shared" si="45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  <v>164</v>
      </c>
      <c r="R82">
        <f ca="1" t="shared" si="43"/>
        <v>97</v>
      </c>
      <c r="S82">
        <f ca="1" t="shared" si="43"/>
        <v>90</v>
      </c>
      <c r="T82">
        <f ca="1" t="shared" si="43"/>
        <v>332</v>
      </c>
      <c r="U82">
        <f ca="1" t="shared" si="43"/>
      </c>
      <c r="V82">
        <f t="shared" si="46"/>
        <v>2354</v>
      </c>
      <c r="W82" t="str">
        <f t="shared" si="47"/>
        <v>ok</v>
      </c>
    </row>
    <row r="83" spans="1:23" ht="12.75">
      <c r="A83" s="1">
        <v>39873</v>
      </c>
      <c r="B83">
        <f t="shared" si="44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  <v>114</v>
      </c>
      <c r="R83">
        <f ca="1" t="shared" si="43"/>
        <v>98</v>
      </c>
      <c r="S83">
        <f ca="1" t="shared" si="43"/>
        <v>66</v>
      </c>
      <c r="T83">
        <f ca="1" t="shared" si="43"/>
        <v>542</v>
      </c>
      <c r="U83">
        <f ca="1" t="shared" si="43"/>
      </c>
      <c r="V83">
        <f t="shared" si="46"/>
        <v>2543</v>
      </c>
      <c r="W83" t="str">
        <f>IF(V83=V69,"ok","ERROR")</f>
        <v>ok</v>
      </c>
    </row>
    <row r="84" spans="1:22" ht="12.75">
      <c r="A84" s="1">
        <v>39904</v>
      </c>
      <c r="B84" s="5"/>
      <c r="C84" s="5">
        <v>96</v>
      </c>
      <c r="D84" s="5">
        <v>96</v>
      </c>
      <c r="E84" s="5">
        <v>104</v>
      </c>
      <c r="F84" s="5">
        <v>25</v>
      </c>
      <c r="G84" s="5">
        <v>45</v>
      </c>
      <c r="H84" s="5">
        <v>81</v>
      </c>
      <c r="I84" s="5">
        <v>191</v>
      </c>
      <c r="J84" s="5">
        <v>135</v>
      </c>
      <c r="K84" s="5">
        <v>115</v>
      </c>
      <c r="L84" s="5">
        <v>308</v>
      </c>
      <c r="M84" s="5">
        <v>270</v>
      </c>
      <c r="N84" s="5">
        <v>7</v>
      </c>
      <c r="O84" s="5">
        <v>142</v>
      </c>
      <c r="P84" s="5">
        <v>43</v>
      </c>
      <c r="Q84" s="5">
        <v>33</v>
      </c>
      <c r="R84" s="5">
        <v>19</v>
      </c>
      <c r="S84" s="5">
        <v>65</v>
      </c>
      <c r="T84" s="5">
        <v>248</v>
      </c>
      <c r="U84" s="5"/>
      <c r="V84" s="5">
        <f>SUM(B84:U84)</f>
        <v>2023</v>
      </c>
    </row>
    <row r="85" spans="1:17" ht="12.7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3" ht="12.75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2009-04-27T19:14:31Z</cp:lastPrinted>
  <dcterms:created xsi:type="dcterms:W3CDTF">2008-09-09T12:37:42Z</dcterms:created>
  <dcterms:modified xsi:type="dcterms:W3CDTF">2009-04-27T19:14:56Z</dcterms:modified>
  <cp:category/>
  <cp:version/>
  <cp:contentType/>
  <cp:contentStatus/>
</cp:coreProperties>
</file>