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6665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<sst xmlns="http://schemas.openxmlformats.org/spreadsheetml/2006/main" count="93" uniqueCount="33">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</sst>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</numFmts>
  <fonts count="18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u val="single"/>
      <sz val="12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"/>
          <c:w val="0.888"/>
          <c:h val="0.86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51545"/>
        <c:axId val="463906"/>
      </c:barChart>
      <c:dateAx>
        <c:axId val="51545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463906"/>
        <c:crosses val="autoZero"/>
        <c:auto val="0"/>
        <c:noMultiLvlLbl val="0"/>
      </c:dateAx>
      <c:valAx>
        <c:axId val="463906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515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1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665"/>
          <c:w val="0.886"/>
          <c:h val="0.9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4175155"/>
        <c:axId val="37576396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4175155"/>
        <c:axId val="37576396"/>
      </c:lineChart>
      <c:dateAx>
        <c:axId val="4175155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37576396"/>
        <c:crosses val="autoZero"/>
        <c:auto val="0"/>
        <c:noMultiLvlLbl val="0"/>
      </c:dateAx>
      <c:valAx>
        <c:axId val="3757639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1751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25"/>
          <c:y val="0.00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75"/>
          <c:w val="0.95425"/>
          <c:h val="0.83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2643245"/>
        <c:axId val="23789206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2643245"/>
        <c:axId val="23789206"/>
      </c:lineChart>
      <c:dateAx>
        <c:axId val="2643245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3789206"/>
        <c:crosses val="autoZero"/>
        <c:auto val="0"/>
        <c:noMultiLvlLbl val="0"/>
      </c:dateAx>
      <c:valAx>
        <c:axId val="2378920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6432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8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0.89675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12776263"/>
        <c:axId val="47877504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12776263"/>
        <c:axId val="47877504"/>
      </c:lineChart>
      <c:dateAx>
        <c:axId val="12776263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7877504"/>
        <c:crosses val="autoZero"/>
        <c:auto val="0"/>
        <c:noMultiLvlLbl val="0"/>
      </c:dateAx>
      <c:valAx>
        <c:axId val="4787750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27762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57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75"/>
          <c:w val="1"/>
          <c:h val="0.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28244353"/>
        <c:axId val="52872586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28244353"/>
        <c:axId val="52872586"/>
      </c:lineChart>
      <c:dateAx>
        <c:axId val="28244353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2872586"/>
        <c:crosses val="autoZero"/>
        <c:auto val="0"/>
        <c:noMultiLvlLbl val="0"/>
      </c:dateAx>
      <c:valAx>
        <c:axId val="52872586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82443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255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2009-3-24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25"/>
          <c:w val="1"/>
          <c:h val="0.77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49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161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123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58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75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90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60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232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10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65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102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85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57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436</c:v>
                </c:pt>
              </c:numCache>
            </c:numRef>
          </c:val>
        </c:ser>
        <c:overlap val="100"/>
        <c:gapWidth val="20"/>
        <c:axId val="6091227"/>
        <c:axId val="54821044"/>
      </c:barChart>
      <c:lineChart>
        <c:grouping val="standard"/>
        <c:varyColors val="0"/>
        <c:ser>
          <c:idx val="19"/>
          <c:order val="19"/>
          <c:tx>
            <c:strRef>
              <c:f>Sheet1!$U$58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1949</c:v>
                </c:pt>
              </c:numCache>
            </c:numRef>
          </c:val>
          <c:smooth val="0"/>
        </c:ser>
        <c:axId val="6091227"/>
        <c:axId val="54821044"/>
      </c:lineChart>
      <c:dateAx>
        <c:axId val="6091227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4821044"/>
        <c:crosses val="autoZero"/>
        <c:auto val="0"/>
        <c:noMultiLvlLbl val="0"/>
      </c:dateAx>
      <c:valAx>
        <c:axId val="54821044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0912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9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3425"/>
          <c:y val="0.88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70</xdr:row>
      <xdr:rowOff>133350</xdr:rowOff>
    </xdr:from>
    <xdr:ext cx="7600950" cy="4629150"/>
    <xdr:graphicFrame>
      <xdr:nvGraphicFramePr>
        <xdr:cNvPr id="1" name="Chart 2"/>
        <xdr:cNvGraphicFramePr/>
      </xdr:nvGraphicFramePr>
      <xdr:xfrm>
        <a:off x="990600" y="11468100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447675</xdr:colOff>
      <xdr:row>72</xdr:row>
      <xdr:rowOff>19050</xdr:rowOff>
    </xdr:from>
    <xdr:ext cx="7553325" cy="4552950"/>
    <xdr:graphicFrame>
      <xdr:nvGraphicFramePr>
        <xdr:cNvPr id="2" name="Chart 14"/>
        <xdr:cNvGraphicFramePr/>
      </xdr:nvGraphicFramePr>
      <xdr:xfrm>
        <a:off x="1123950" y="1167765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581025</xdr:colOff>
      <xdr:row>73</xdr:row>
      <xdr:rowOff>9525</xdr:rowOff>
    </xdr:from>
    <xdr:ext cx="7553325" cy="4486275"/>
    <xdr:graphicFrame>
      <xdr:nvGraphicFramePr>
        <xdr:cNvPr id="3" name="Chart 15"/>
        <xdr:cNvGraphicFramePr/>
      </xdr:nvGraphicFramePr>
      <xdr:xfrm>
        <a:off x="1257300" y="11830050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114300</xdr:colOff>
      <xdr:row>74</xdr:row>
      <xdr:rowOff>19050</xdr:rowOff>
    </xdr:from>
    <xdr:ext cx="7562850" cy="4495800"/>
    <xdr:graphicFrame>
      <xdr:nvGraphicFramePr>
        <xdr:cNvPr id="4" name="Chart 16"/>
        <xdr:cNvGraphicFramePr/>
      </xdr:nvGraphicFramePr>
      <xdr:xfrm>
        <a:off x="1400175" y="1200150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2</xdr:col>
      <xdr:colOff>266700</xdr:colOff>
      <xdr:row>75</xdr:row>
      <xdr:rowOff>19050</xdr:rowOff>
    </xdr:from>
    <xdr:ext cx="7572375" cy="4505325"/>
    <xdr:graphicFrame>
      <xdr:nvGraphicFramePr>
        <xdr:cNvPr id="5" name="Chart 17"/>
        <xdr:cNvGraphicFramePr/>
      </xdr:nvGraphicFramePr>
      <xdr:xfrm>
        <a:off x="1552575" y="1216342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2</xdr:col>
      <xdr:colOff>466725</xdr:colOff>
      <xdr:row>76</xdr:row>
      <xdr:rowOff>47625</xdr:rowOff>
    </xdr:from>
    <xdr:ext cx="7581900" cy="4514850"/>
    <xdr:graphicFrame>
      <xdr:nvGraphicFramePr>
        <xdr:cNvPr id="6" name="Chart 24"/>
        <xdr:cNvGraphicFramePr/>
      </xdr:nvGraphicFramePr>
      <xdr:xfrm>
        <a:off x="1752600" y="1235392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workbookViewId="0" topLeftCell="B63">
      <selection activeCell="P91" sqref="P91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0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1</v>
      </c>
      <c r="J56" t="s">
        <v>26</v>
      </c>
      <c r="K56" t="s">
        <v>23</v>
      </c>
      <c r="L56" t="s">
        <v>14</v>
      </c>
      <c r="M56" t="s">
        <v>19</v>
      </c>
      <c r="N56" t="s">
        <v>16</v>
      </c>
      <c r="O56" t="s">
        <v>31</v>
      </c>
      <c r="P56" t="s">
        <v>27</v>
      </c>
      <c r="Q56" t="s">
        <v>20</v>
      </c>
      <c r="R56" t="s">
        <v>17</v>
      </c>
      <c r="S56" t="s">
        <v>25</v>
      </c>
      <c r="T56" t="s">
        <v>4</v>
      </c>
    </row>
    <row r="57" spans="2:20" ht="12.75">
      <c r="B57" t="str">
        <f aca="true" t="shared" si="32" ref="B57:T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Eugène</v>
      </c>
      <c r="J57" t="str">
        <f t="shared" si="32"/>
        <v>Grigor</v>
      </c>
      <c r="K57" t="str">
        <f t="shared" si="32"/>
        <v>Grigori</v>
      </c>
      <c r="L57" t="str">
        <f t="shared" si="32"/>
        <v>Hasmik</v>
      </c>
      <c r="M57" t="str">
        <f t="shared" si="32"/>
        <v>Kerim</v>
      </c>
      <c r="N57" t="str">
        <f t="shared" si="32"/>
        <v>Khalil</v>
      </c>
      <c r="O57" t="str">
        <f t="shared" si="32"/>
        <v>Liana</v>
      </c>
      <c r="P57" t="str">
        <f t="shared" si="32"/>
        <v>Mohamed</v>
      </c>
      <c r="Q57" t="str">
        <f t="shared" si="32"/>
        <v>Olivier</v>
      </c>
      <c r="R57" t="str">
        <f t="shared" si="32"/>
        <v>Petru</v>
      </c>
      <c r="S57" t="str">
        <f t="shared" si="32"/>
        <v>Sonia</v>
      </c>
      <c r="T57" t="str">
        <f t="shared" si="32"/>
        <v>Sujatha</v>
      </c>
    </row>
    <row r="58" spans="2:21" ht="12.75">
      <c r="B58" t="str">
        <f>LEFT(B57,4)</f>
        <v>Othe</v>
      </c>
      <c r="C58" t="str">
        <f aca="true" t="shared" si="33" ref="C58:T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EugE</v>
      </c>
      <c r="J58" t="str">
        <f t="shared" si="33"/>
        <v>GriT</v>
      </c>
      <c r="K58" t="str">
        <f t="shared" si="33"/>
        <v>GriB</v>
      </c>
      <c r="L58" t="str">
        <f t="shared" si="33"/>
        <v>HasS</v>
      </c>
      <c r="M58" t="str">
        <f t="shared" si="33"/>
        <v>KerT</v>
      </c>
      <c r="N58" t="str">
        <f t="shared" si="33"/>
        <v>KhaR</v>
      </c>
      <c r="O58" t="str">
        <f t="shared" si="33"/>
        <v>LiaB</v>
      </c>
      <c r="P58" t="str">
        <f t="shared" si="33"/>
        <v>MohA</v>
      </c>
      <c r="Q58" t="str">
        <f t="shared" si="33"/>
        <v>OliW</v>
      </c>
      <c r="R58" t="str">
        <f t="shared" si="33"/>
        <v>PetV</v>
      </c>
      <c r="S58" t="str">
        <f t="shared" si="33"/>
        <v>SonG</v>
      </c>
      <c r="T58" t="str">
        <f t="shared" si="33"/>
        <v>SujN</v>
      </c>
      <c r="U58" t="s">
        <v>5</v>
      </c>
    </row>
    <row r="59" spans="1:22" ht="12.75">
      <c r="A59" s="1">
        <v>39569</v>
      </c>
      <c r="B59">
        <f>T46-SUM(C59:T59)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T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  <v>187</v>
      </c>
      <c r="J59">
        <f ca="1" t="shared" si="35"/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  <v>554</v>
      </c>
      <c r="U59">
        <f>SUM(B59:T59)</f>
        <v>1165</v>
      </c>
      <c r="V59" t="str">
        <f>IF(U59=T46,"ok","ERROR")</f>
        <v>ok</v>
      </c>
    </row>
    <row r="60" spans="1:22" ht="12.75">
      <c r="A60" s="1">
        <v>39600</v>
      </c>
      <c r="B60">
        <f aca="true" t="shared" si="36" ref="B60:B68">T47-SUM(C60:T60)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  <v>334</v>
      </c>
      <c r="J60">
        <f ca="1" t="shared" si="35"/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  <v>414</v>
      </c>
      <c r="U60">
        <f aca="true" t="shared" si="37" ref="U60:U68">SUM(B60:T60)</f>
        <v>1002</v>
      </c>
      <c r="V60" t="str">
        <f>IF(U60=T47,"ok","ERROR")</f>
        <v>ok</v>
      </c>
    </row>
    <row r="61" spans="1:22" ht="12.75">
      <c r="A61" s="1">
        <v>39630</v>
      </c>
      <c r="B61">
        <f t="shared" si="36"/>
        <v>0</v>
      </c>
      <c r="C61">
        <f ca="1" t="shared" si="34"/>
      </c>
      <c r="D61">
        <f aca="true" ca="1" t="shared" si="38" ref="D61:G68">IF(AND(ISNUMBER(MATCH($A61,$A$46:$A$55,0)),ISNUMBER(MATCH(D$56,$B$43:$S$43,0))),OFFSET($A$45,MATCH($A61,$A$46:$A$55,0),MATCH(D$56,$B$43:$S$43,0)),"")</f>
      </c>
      <c r="E61">
        <f ca="1" t="shared" si="38"/>
        <v>498</v>
      </c>
      <c r="F61">
        <f ca="1" t="shared" si="38"/>
      </c>
      <c r="G61">
        <f ca="1" t="shared" si="35"/>
      </c>
      <c r="H61">
        <f ca="1" t="shared" si="35"/>
      </c>
      <c r="I61">
        <f ca="1" t="shared" si="35"/>
        <v>520</v>
      </c>
      <c r="J61">
        <f ca="1" t="shared" si="35"/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  <v>611</v>
      </c>
      <c r="U61">
        <f t="shared" si="37"/>
        <v>1629</v>
      </c>
      <c r="V61" t="str">
        <f>IF(U61=T48,"ok","ERROR")</f>
        <v>ok</v>
      </c>
    </row>
    <row r="62" spans="1:22" ht="12.75">
      <c r="A62" s="1">
        <v>39661</v>
      </c>
      <c r="B62">
        <f t="shared" si="36"/>
        <v>163</v>
      </c>
      <c r="C62">
        <f ca="1" t="shared" si="34"/>
      </c>
      <c r="D62">
        <f ca="1" t="shared" si="38"/>
      </c>
      <c r="E62">
        <f ca="1" t="shared" si="38"/>
        <v>257</v>
      </c>
      <c r="F62">
        <f ca="1" t="shared" si="38"/>
      </c>
      <c r="G62">
        <f ca="1" t="shared" si="35"/>
      </c>
      <c r="H62">
        <f ca="1" t="shared" si="35"/>
      </c>
      <c r="I62">
        <f ca="1" t="shared" si="35"/>
        <v>487</v>
      </c>
      <c r="J62">
        <f ca="1" t="shared" si="35"/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  <v>707</v>
      </c>
      <c r="U62">
        <f t="shared" si="37"/>
        <v>1614</v>
      </c>
      <c r="V62" t="str">
        <f>IF(U62=T49,"ok","ERROR")</f>
        <v>ok</v>
      </c>
    </row>
    <row r="63" spans="1:22" ht="12.75">
      <c r="A63" s="1">
        <v>39692</v>
      </c>
      <c r="B63">
        <f t="shared" si="36"/>
        <v>693</v>
      </c>
      <c r="C63">
        <f ca="1" t="shared" si="34"/>
      </c>
      <c r="D63">
        <f ca="1" t="shared" si="38"/>
      </c>
      <c r="E63">
        <f ca="1" t="shared" si="38"/>
        <v>242</v>
      </c>
      <c r="F63">
        <f ca="1" t="shared" si="38"/>
      </c>
      <c r="G63">
        <f ca="1" t="shared" si="35"/>
      </c>
      <c r="H63">
        <f ca="1" t="shared" si="35"/>
      </c>
      <c r="I63">
        <f ca="1" t="shared" si="35"/>
        <v>5</v>
      </c>
      <c r="J63">
        <f ca="1" t="shared" si="35"/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  <v>470</v>
      </c>
      <c r="U63">
        <f t="shared" si="37"/>
        <v>1410</v>
      </c>
      <c r="V63" t="str">
        <f>IF(U63=T50,"ok","ERROR")</f>
        <v>ok</v>
      </c>
    </row>
    <row r="64" spans="1:22" ht="12.75">
      <c r="A64" s="1">
        <v>39722</v>
      </c>
      <c r="B64">
        <f t="shared" si="36"/>
        <v>830</v>
      </c>
      <c r="C64">
        <f ca="1" t="shared" si="34"/>
      </c>
      <c r="D64">
        <f ca="1" t="shared" si="38"/>
      </c>
      <c r="E64">
        <f ca="1" t="shared" si="38"/>
        <v>439</v>
      </c>
      <c r="F64">
        <f ca="1" t="shared" si="38"/>
      </c>
      <c r="G64">
        <f ca="1" t="shared" si="35"/>
      </c>
      <c r="H64">
        <f ca="1" t="shared" si="35"/>
      </c>
      <c r="I64">
        <f ca="1" t="shared" si="35"/>
        <v>60</v>
      </c>
      <c r="J64">
        <f ca="1" t="shared" si="35"/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  <v>722</v>
      </c>
      <c r="U64">
        <f t="shared" si="37"/>
        <v>2051</v>
      </c>
      <c r="V64" t="str">
        <f>IF(U64=T51,"ok","ERROR")</f>
        <v>ok</v>
      </c>
    </row>
    <row r="65" spans="1:22" ht="12.75">
      <c r="A65" s="4">
        <v>39753</v>
      </c>
      <c r="B65">
        <f t="shared" si="36"/>
        <v>324</v>
      </c>
      <c r="C65">
        <f ca="1" t="shared" si="34"/>
      </c>
      <c r="D65">
        <f ca="1" t="shared" si="38"/>
      </c>
      <c r="E65">
        <f ca="1" t="shared" si="38"/>
        <v>190</v>
      </c>
      <c r="F65">
        <f ca="1" t="shared" si="38"/>
      </c>
      <c r="G65">
        <f ca="1" t="shared" si="35"/>
      </c>
      <c r="H65">
        <f ca="1" t="shared" si="35"/>
      </c>
      <c r="I65">
        <f ca="1" t="shared" si="35"/>
        <v>93</v>
      </c>
      <c r="J65">
        <f ca="1" t="shared" si="35"/>
      </c>
      <c r="K65">
        <f ca="1" t="shared" si="35"/>
      </c>
      <c r="L65">
        <f ca="1" t="shared" si="35"/>
        <v>53</v>
      </c>
      <c r="M65">
        <f ca="1" t="shared" si="35"/>
        <v>110</v>
      </c>
      <c r="N65">
        <f ca="1" t="shared" si="35"/>
        <v>99</v>
      </c>
      <c r="O65">
        <f ca="1" t="shared" si="35"/>
      </c>
      <c r="P65">
        <f ca="1" t="shared" si="35"/>
      </c>
      <c r="Q65">
        <f ca="1" t="shared" si="35"/>
        <v>93</v>
      </c>
      <c r="R65">
        <f ca="1" t="shared" si="35"/>
        <v>136</v>
      </c>
      <c r="S65">
        <f ca="1" t="shared" si="35"/>
      </c>
      <c r="T65">
        <f ca="1" t="shared" si="35"/>
        <v>397</v>
      </c>
      <c r="U65">
        <f t="shared" si="37"/>
        <v>1495</v>
      </c>
      <c r="V65" t="str">
        <f>IF(U65=T52,"ok","ERROR")</f>
        <v>ok</v>
      </c>
    </row>
    <row r="66" spans="1:22" ht="12.75">
      <c r="A66" s="1">
        <v>39783</v>
      </c>
      <c r="B66">
        <f t="shared" si="36"/>
        <v>138</v>
      </c>
      <c r="C66">
        <f ca="1" t="shared" si="34"/>
      </c>
      <c r="D66">
        <f ca="1" t="shared" si="38"/>
      </c>
      <c r="E66">
        <f ca="1" t="shared" si="38"/>
        <v>241</v>
      </c>
      <c r="F66">
        <f ca="1" t="shared" si="38"/>
      </c>
      <c r="G66">
        <f ca="1" t="shared" si="35"/>
      </c>
      <c r="H66">
        <f ca="1" t="shared" si="35"/>
      </c>
      <c r="I66">
        <f ca="1" t="shared" si="35"/>
        <v>39</v>
      </c>
      <c r="J66">
        <f ca="1" t="shared" si="35"/>
      </c>
      <c r="K66">
        <f ca="1" t="shared" si="35"/>
      </c>
      <c r="L66">
        <f ca="1" t="shared" si="35"/>
        <v>99</v>
      </c>
      <c r="M66">
        <f ca="1" t="shared" si="35"/>
        <v>11</v>
      </c>
      <c r="N66">
        <f ca="1" t="shared" si="35"/>
        <v>173</v>
      </c>
      <c r="O66">
        <f ca="1" t="shared" si="35"/>
      </c>
      <c r="P66">
        <f ca="1" t="shared" si="35"/>
      </c>
      <c r="Q66">
        <f ca="1" t="shared" si="35"/>
        <v>207</v>
      </c>
      <c r="R66">
        <f ca="1" t="shared" si="35"/>
        <v>182</v>
      </c>
      <c r="S66">
        <f ca="1" t="shared" si="35"/>
      </c>
      <c r="T66">
        <f ca="1" t="shared" si="35"/>
        <v>590</v>
      </c>
      <c r="U66">
        <f t="shared" si="37"/>
        <v>1680</v>
      </c>
      <c r="V66" t="str">
        <f>IF(U66=T53,"ok","ERROR")</f>
        <v>ok</v>
      </c>
    </row>
    <row r="67" spans="1:22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8"/>
      </c>
      <c r="E67">
        <f ca="1" t="shared" si="38"/>
        <v>111</v>
      </c>
      <c r="F67">
        <f ca="1" t="shared" si="38"/>
      </c>
      <c r="G67">
        <f ca="1" t="shared" si="35"/>
        <v>135</v>
      </c>
      <c r="H67">
        <f ca="1" t="shared" si="35"/>
      </c>
      <c r="I67">
        <f ca="1" t="shared" si="35"/>
        <v>22</v>
      </c>
      <c r="J67">
        <f ca="1" t="shared" si="35"/>
      </c>
      <c r="K67">
        <f ca="1" t="shared" si="35"/>
        <v>567</v>
      </c>
      <c r="L67">
        <f ca="1" t="shared" si="35"/>
        <v>216</v>
      </c>
      <c r="M67">
        <f ca="1" t="shared" si="35"/>
        <v>56</v>
      </c>
      <c r="N67">
        <f ca="1" t="shared" si="35"/>
        <v>179</v>
      </c>
      <c r="O67">
        <f ca="1" t="shared" si="35"/>
      </c>
      <c r="P67">
        <f ca="1" t="shared" si="35"/>
      </c>
      <c r="Q67">
        <f ca="1" t="shared" si="35"/>
        <v>122</v>
      </c>
      <c r="R67">
        <f aca="true" ca="1" t="shared" si="39" ref="H67:T68">IF(AND(ISNUMBER(MATCH($A67,$A$46:$A$55,0)),ISNUMBER(MATCH(R$56,$B$43:$S$43,0))),OFFSET($A$45,MATCH($A67,$A$46:$A$55,0),MATCH(R$56,$B$43:$S$43,0)),"")</f>
        <v>243</v>
      </c>
      <c r="S67">
        <f ca="1" t="shared" si="39"/>
        <v>46</v>
      </c>
      <c r="T67">
        <f ca="1" t="shared" si="39"/>
        <v>456</v>
      </c>
      <c r="U67">
        <f t="shared" si="37"/>
        <v>2279</v>
      </c>
      <c r="V67" t="str">
        <f>IF(U67=T54,"ok","ERROR")</f>
        <v>ok</v>
      </c>
    </row>
    <row r="68" spans="1:22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8"/>
        <v>40</v>
      </c>
      <c r="E68">
        <f ca="1" t="shared" si="38"/>
        <v>196</v>
      </c>
      <c r="F68">
        <f ca="1" t="shared" si="38"/>
      </c>
      <c r="G68">
        <f ca="1" t="shared" si="35"/>
        <v>53</v>
      </c>
      <c r="H68">
        <f ca="1" t="shared" si="39"/>
      </c>
      <c r="I68">
        <f ca="1" t="shared" si="39"/>
        <v>50</v>
      </c>
      <c r="J68">
        <f ca="1" t="shared" si="39"/>
        <v>122</v>
      </c>
      <c r="K68">
        <f ca="1" t="shared" si="39"/>
        <v>192</v>
      </c>
      <c r="L68">
        <f ca="1" t="shared" si="39"/>
        <v>244</v>
      </c>
      <c r="M68">
        <f ca="1" t="shared" si="39"/>
        <v>6</v>
      </c>
      <c r="N68">
        <f ca="1" t="shared" si="39"/>
        <v>98</v>
      </c>
      <c r="O68">
        <f ca="1" t="shared" si="39"/>
      </c>
      <c r="P68">
        <f ca="1" t="shared" si="39"/>
        <v>164</v>
      </c>
      <c r="Q68">
        <f ca="1" t="shared" si="39"/>
        <v>97</v>
      </c>
      <c r="R68">
        <f ca="1" t="shared" si="39"/>
        <v>247</v>
      </c>
      <c r="S68">
        <f ca="1" t="shared" si="39"/>
        <v>90</v>
      </c>
      <c r="T68">
        <f ca="1" t="shared" si="39"/>
        <v>332</v>
      </c>
      <c r="U68">
        <f t="shared" si="37"/>
        <v>2354</v>
      </c>
      <c r="V68" t="str">
        <f>IF(U68=T55,"ok","ERROR")</f>
        <v>ok</v>
      </c>
    </row>
    <row r="69" spans="1:21" ht="12.75">
      <c r="A69" s="1">
        <v>39873</v>
      </c>
      <c r="B69" s="5"/>
      <c r="C69" s="5">
        <v>49</v>
      </c>
      <c r="D69" s="5">
        <v>161</v>
      </c>
      <c r="E69" s="5">
        <v>123</v>
      </c>
      <c r="F69" s="5">
        <v>20</v>
      </c>
      <c r="G69" s="5">
        <v>58</v>
      </c>
      <c r="H69" s="5">
        <v>75</v>
      </c>
      <c r="I69" s="5">
        <v>192</v>
      </c>
      <c r="J69" s="5">
        <v>90</v>
      </c>
      <c r="K69" s="5">
        <v>60</v>
      </c>
      <c r="L69" s="5">
        <v>232</v>
      </c>
      <c r="M69" s="5">
        <v>10</v>
      </c>
      <c r="N69" s="5">
        <v>65</v>
      </c>
      <c r="O69" s="5">
        <v>15</v>
      </c>
      <c r="P69" s="5">
        <v>102</v>
      </c>
      <c r="Q69" s="5">
        <v>85</v>
      </c>
      <c r="R69" s="5">
        <v>119</v>
      </c>
      <c r="S69" s="5">
        <v>57</v>
      </c>
      <c r="T69" s="5">
        <v>436</v>
      </c>
      <c r="U69" s="5">
        <f>SUM(B69:T69)</f>
        <v>1949</v>
      </c>
    </row>
    <row r="70" spans="1:17" ht="12.75">
      <c r="A70" s="1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3" ht="12.75">
      <c r="A71" s="1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2009-03-24T20:31:42Z</cp:lastPrinted>
  <dcterms:created xsi:type="dcterms:W3CDTF">2008-09-09T12:37:42Z</dcterms:created>
  <dcterms:modified xsi:type="dcterms:W3CDTF">2009-03-24T20:31:50Z</dcterms:modified>
  <cp:category/>
  <cp:version/>
  <cp:contentType/>
  <cp:contentStatus/>
</cp:coreProperties>
</file>