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<sst xmlns="http://schemas.openxmlformats.org/spreadsheetml/2006/main" count="92" uniqueCount="32">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</sst>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7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975"/>
          <c:w val="0.889"/>
          <c:h val="0.87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48217116"/>
        <c:axId val="31300861"/>
      </c:barChart>
      <c:dateAx>
        <c:axId val="4821711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1300861"/>
        <c:crosses val="autoZero"/>
        <c:auto val="0"/>
        <c:noMultiLvlLbl val="0"/>
      </c:dateAx>
      <c:valAx>
        <c:axId val="3130086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82171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15"/>
          <c:w val="0.886"/>
          <c:h val="0.9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13272294"/>
        <c:axId val="52341783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13272294"/>
        <c:axId val="52341783"/>
      </c:lineChart>
      <c:dateAx>
        <c:axId val="1327229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2341783"/>
        <c:crosses val="autoZero"/>
        <c:auto val="0"/>
        <c:noMultiLvlLbl val="0"/>
      </c:dateAx>
      <c:valAx>
        <c:axId val="5234178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3272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37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25"/>
          <c:w val="0.94825"/>
          <c:h val="0.8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1314000"/>
        <c:axId val="11826001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1314000"/>
        <c:axId val="11826001"/>
      </c:lineChart>
      <c:dateAx>
        <c:axId val="131400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1826001"/>
        <c:crosses val="autoZero"/>
        <c:auto val="0"/>
        <c:noMultiLvlLbl val="0"/>
      </c:dateAx>
      <c:valAx>
        <c:axId val="1182600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314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0.89675"/>
          <c:h val="0.8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39325146"/>
        <c:axId val="18381995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39325146"/>
        <c:axId val="18381995"/>
      </c:lineChart>
      <c:dateAx>
        <c:axId val="3932514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8381995"/>
        <c:crosses val="autoZero"/>
        <c:auto val="0"/>
        <c:noMultiLvlLbl val="0"/>
      </c:dateAx>
      <c:valAx>
        <c:axId val="1838199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325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3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31220228"/>
        <c:axId val="12546597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31220228"/>
        <c:axId val="12546597"/>
      </c:lineChart>
      <c:dateAx>
        <c:axId val="3122022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2546597"/>
        <c:crosses val="autoZero"/>
        <c:auto val="0"/>
        <c:noMultiLvlLbl val="0"/>
      </c:dateAx>
      <c:valAx>
        <c:axId val="1254659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12202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2925"/>
          <c:y val="0.88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7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41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117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96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58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132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59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44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158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5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34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57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54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,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33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357</c:v>
                </c:pt>
              </c:numCache>
            </c:numRef>
          </c:val>
        </c:ser>
        <c:overlap val="100"/>
        <c:gapWidth val="20"/>
        <c:axId val="45810510"/>
        <c:axId val="9641407"/>
      </c:barChart>
      <c:lineChart>
        <c:grouping val="standard"/>
        <c:varyColors val="0"/>
        <c:ser>
          <c:idx val="18"/>
          <c:order val="18"/>
          <c:tx>
            <c:strRef>
              <c:f>Sheet1!$T$58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1386</c:v>
                </c:pt>
              </c:numCache>
            </c:numRef>
          </c:val>
          <c:smooth val="0"/>
        </c:ser>
        <c:axId val="45810510"/>
        <c:axId val="9641407"/>
      </c:lineChart>
      <c:dateAx>
        <c:axId val="4581051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9641407"/>
        <c:crosses val="autoZero"/>
        <c:auto val="0"/>
        <c:noMultiLvlLbl val="0"/>
      </c:dateAx>
      <c:valAx>
        <c:axId val="964140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58105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7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425"/>
          <c:y val="0.8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70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1146810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72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1167765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73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1183005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74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1200150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2</xdr:col>
      <xdr:colOff>266700</xdr:colOff>
      <xdr:row>75</xdr:row>
      <xdr:rowOff>19050</xdr:rowOff>
    </xdr:from>
    <xdr:ext cx="7572375" cy="4505325"/>
    <xdr:graphicFrame>
      <xdr:nvGraphicFramePr>
        <xdr:cNvPr id="5" name="Chart 17"/>
        <xdr:cNvGraphicFramePr/>
      </xdr:nvGraphicFramePr>
      <xdr:xfrm>
        <a:off x="1552575" y="1216342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2</xdr:col>
      <xdr:colOff>466725</xdr:colOff>
      <xdr:row>76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1752600" y="1235392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52">
      <selection activeCell="A72" sqref="A72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19" ht="12.75">
      <c r="B56" t="s">
        <v>18</v>
      </c>
      <c r="C56" t="s">
        <v>21</v>
      </c>
      <c r="D56" t="s">
        <v>29</v>
      </c>
      <c r="E56" t="s">
        <v>0</v>
      </c>
      <c r="F56" t="s">
        <v>22</v>
      </c>
      <c r="G56" t="s">
        <v>30</v>
      </c>
      <c r="H56" t="s">
        <v>1</v>
      </c>
      <c r="I56" t="s">
        <v>26</v>
      </c>
      <c r="J56" t="s">
        <v>23</v>
      </c>
      <c r="K56" t="s">
        <v>14</v>
      </c>
      <c r="L56" t="s">
        <v>19</v>
      </c>
      <c r="M56" t="s">
        <v>16</v>
      </c>
      <c r="N56" t="s">
        <v>31</v>
      </c>
      <c r="O56" t="s">
        <v>27</v>
      </c>
      <c r="P56" t="s">
        <v>20</v>
      </c>
      <c r="Q56" t="s">
        <v>17</v>
      </c>
      <c r="R56" t="s">
        <v>25</v>
      </c>
      <c r="S56" t="s">
        <v>4</v>
      </c>
    </row>
    <row r="57" spans="2:19" ht="12.75">
      <c r="B57" t="str">
        <f aca="true" t="shared" si="32" ref="B57:S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Bobby</v>
      </c>
      <c r="G57" t="str">
        <f t="shared" si="32"/>
        <v>Christoph</v>
      </c>
      <c r="H57" t="str">
        <f t="shared" si="32"/>
        <v>Eugène</v>
      </c>
      <c r="I57" t="str">
        <f t="shared" si="32"/>
        <v>Grigor</v>
      </c>
      <c r="J57" t="str">
        <f t="shared" si="32"/>
        <v>Grigori</v>
      </c>
      <c r="K57" t="str">
        <f t="shared" si="32"/>
        <v>Hasmik</v>
      </c>
      <c r="L57" t="str">
        <f t="shared" si="32"/>
        <v>Kerim</v>
      </c>
      <c r="M57" t="str">
        <f t="shared" si="32"/>
        <v>Khalil</v>
      </c>
      <c r="N57" t="str">
        <f t="shared" si="32"/>
        <v>Liana</v>
      </c>
      <c r="O57" t="str">
        <f t="shared" si="32"/>
        <v>Mohamed</v>
      </c>
      <c r="P57" t="str">
        <f t="shared" si="32"/>
        <v>Olivier</v>
      </c>
      <c r="Q57" t="str">
        <f t="shared" si="32"/>
        <v>Petru</v>
      </c>
      <c r="R57" t="str">
        <f t="shared" si="32"/>
        <v>Sonia</v>
      </c>
      <c r="S57" t="str">
        <f t="shared" si="32"/>
        <v>Sujatha</v>
      </c>
    </row>
    <row r="58" spans="2:20" ht="12.75">
      <c r="B58" t="str">
        <f>LEFT(B57,4)</f>
        <v>Othe</v>
      </c>
      <c r="C58" t="str">
        <f aca="true" t="shared" si="33" ref="C58:S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BobB</v>
      </c>
      <c r="G58" t="str">
        <f t="shared" si="33"/>
        <v>ChrD</v>
      </c>
      <c r="H58" t="str">
        <f t="shared" si="33"/>
        <v>EugE</v>
      </c>
      <c r="I58" t="str">
        <f t="shared" si="33"/>
        <v>GriT</v>
      </c>
      <c r="J58" t="str">
        <f t="shared" si="33"/>
        <v>GriB</v>
      </c>
      <c r="K58" t="str">
        <f t="shared" si="33"/>
        <v>HasS</v>
      </c>
      <c r="L58" t="str">
        <f t="shared" si="33"/>
        <v>KerT</v>
      </c>
      <c r="M58" t="str">
        <f t="shared" si="33"/>
        <v>KhaR</v>
      </c>
      <c r="N58" t="str">
        <f t="shared" si="33"/>
        <v>LiaB</v>
      </c>
      <c r="O58" t="str">
        <f t="shared" si="33"/>
        <v>MohA</v>
      </c>
      <c r="P58" t="str">
        <f t="shared" si="33"/>
        <v>OliW</v>
      </c>
      <c r="Q58" t="str">
        <f t="shared" si="33"/>
        <v>PetV</v>
      </c>
      <c r="R58" t="str">
        <f t="shared" si="33"/>
        <v>SonG</v>
      </c>
      <c r="S58" t="str">
        <f t="shared" si="33"/>
        <v>SujN</v>
      </c>
      <c r="T58" t="s">
        <v>5</v>
      </c>
    </row>
    <row r="59" spans="1:21" ht="12.75">
      <c r="A59" s="1">
        <v>39569</v>
      </c>
      <c r="B59">
        <f>T46-SUM(C59:S59)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S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  <v>187</v>
      </c>
      <c r="I59">
        <f ca="1" t="shared" si="35"/>
      </c>
      <c r="J59">
        <f ca="1" t="shared" si="35"/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  <v>554</v>
      </c>
      <c r="T59">
        <f>SUM(B59:S59)</f>
        <v>1165</v>
      </c>
      <c r="U59" t="str">
        <f>IF(T59=T46,"ok","ERROR")</f>
        <v>ok</v>
      </c>
    </row>
    <row r="60" spans="1:21" ht="12.75">
      <c r="A60" s="1">
        <v>39600</v>
      </c>
      <c r="B60">
        <f aca="true" t="shared" si="36" ref="B60:B68">T47-SUM(C60:S60)</f>
        <v>79</v>
      </c>
      <c r="C60">
        <f ca="1" t="shared" si="34"/>
      </c>
      <c r="D60">
        <f aca="true" ca="1" t="shared" si="37" ref="D60:R60">IF(AND(ISNUMBER(MATCH($A60,$A$46:$A$55,0)),ISNUMBER(MATCH(D$56,$B$43:$S$43,0))),OFFSET($A$45,MATCH($A60,$A$46:$A$55,0),MATCH(D$56,$B$43:$S$43,0)),"")</f>
      </c>
      <c r="E60">
        <f ca="1" t="shared" si="37"/>
        <v>175</v>
      </c>
      <c r="F60">
        <f ca="1" t="shared" si="37"/>
      </c>
      <c r="G60">
        <f ca="1" t="shared" si="37"/>
      </c>
      <c r="H60">
        <f ca="1" t="shared" si="37"/>
        <v>334</v>
      </c>
      <c r="I60">
        <f ca="1" t="shared" si="37"/>
      </c>
      <c r="J60">
        <f ca="1" t="shared" si="37"/>
      </c>
      <c r="K60">
        <f ca="1" t="shared" si="37"/>
      </c>
      <c r="L60">
        <f ca="1" t="shared" si="37"/>
      </c>
      <c r="M60">
        <f ca="1" t="shared" si="37"/>
      </c>
      <c r="N60">
        <f ca="1" t="shared" si="37"/>
      </c>
      <c r="O60">
        <f ca="1" t="shared" si="37"/>
      </c>
      <c r="P60">
        <f ca="1" t="shared" si="37"/>
      </c>
      <c r="Q60">
        <f ca="1" t="shared" si="37"/>
      </c>
      <c r="R60">
        <f ca="1" t="shared" si="37"/>
      </c>
      <c r="S60">
        <f ca="1" t="shared" si="35"/>
        <v>414</v>
      </c>
      <c r="T60">
        <f aca="true" t="shared" si="38" ref="T60:T68">SUM(B60:S60)</f>
        <v>1002</v>
      </c>
      <c r="U60" t="str">
        <f aca="true" t="shared" si="39" ref="U60:U67">IF(T60=T47,"ok","ERROR")</f>
        <v>ok</v>
      </c>
    </row>
    <row r="61" spans="1:21" ht="12.75">
      <c r="A61" s="1">
        <v>39630</v>
      </c>
      <c r="B61">
        <f t="shared" si="36"/>
        <v>0</v>
      </c>
      <c r="C61">
        <f ca="1" t="shared" si="34"/>
      </c>
      <c r="D61">
        <f aca="true" ca="1" t="shared" si="40" ref="D61:G68">IF(AND(ISNUMBER(MATCH($A61,$A$46:$A$55,0)),ISNUMBER(MATCH(D$56,$B$43:$S$43,0))),OFFSET($A$45,MATCH($A61,$A$46:$A$55,0),MATCH(D$56,$B$43:$S$43,0)),"")</f>
      </c>
      <c r="E61">
        <f ca="1" t="shared" si="40"/>
        <v>498</v>
      </c>
      <c r="F61">
        <f ca="1" t="shared" si="40"/>
      </c>
      <c r="G61">
        <f ca="1" t="shared" si="40"/>
      </c>
      <c r="H61">
        <f ca="1" t="shared" si="35"/>
        <v>520</v>
      </c>
      <c r="I61">
        <f ca="1" t="shared" si="35"/>
      </c>
      <c r="J61">
        <f ca="1" t="shared" si="35"/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  <v>611</v>
      </c>
      <c r="T61">
        <f t="shared" si="38"/>
        <v>1629</v>
      </c>
      <c r="U61" t="str">
        <f t="shared" si="39"/>
        <v>ok</v>
      </c>
    </row>
    <row r="62" spans="1:21" ht="12.75">
      <c r="A62" s="1">
        <v>39661</v>
      </c>
      <c r="B62">
        <f t="shared" si="36"/>
        <v>163</v>
      </c>
      <c r="C62">
        <f ca="1" t="shared" si="34"/>
      </c>
      <c r="D62">
        <f ca="1" t="shared" si="40"/>
      </c>
      <c r="E62">
        <f ca="1" t="shared" si="40"/>
        <v>257</v>
      </c>
      <c r="F62">
        <f ca="1" t="shared" si="40"/>
      </c>
      <c r="G62">
        <f ca="1" t="shared" si="40"/>
      </c>
      <c r="H62">
        <f ca="1" t="shared" si="35"/>
        <v>487</v>
      </c>
      <c r="I62">
        <f ca="1" t="shared" si="35"/>
      </c>
      <c r="J62">
        <f ca="1" t="shared" si="35"/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  <v>707</v>
      </c>
      <c r="T62">
        <f t="shared" si="38"/>
        <v>1614</v>
      </c>
      <c r="U62" t="str">
        <f t="shared" si="39"/>
        <v>ok</v>
      </c>
    </row>
    <row r="63" spans="1:21" ht="12.75">
      <c r="A63" s="1">
        <v>39692</v>
      </c>
      <c r="B63">
        <f t="shared" si="36"/>
        <v>693</v>
      </c>
      <c r="C63">
        <f ca="1" t="shared" si="34"/>
      </c>
      <c r="D63">
        <f ca="1" t="shared" si="40"/>
      </c>
      <c r="E63">
        <f ca="1" t="shared" si="40"/>
        <v>242</v>
      </c>
      <c r="F63">
        <f ca="1" t="shared" si="40"/>
      </c>
      <c r="G63">
        <f ca="1" t="shared" si="40"/>
      </c>
      <c r="H63">
        <f ca="1" t="shared" si="35"/>
        <v>5</v>
      </c>
      <c r="I63">
        <f ca="1" t="shared" si="35"/>
      </c>
      <c r="J63">
        <f ca="1" t="shared" si="35"/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  <v>470</v>
      </c>
      <c r="T63">
        <f t="shared" si="38"/>
        <v>1410</v>
      </c>
      <c r="U63" t="str">
        <f t="shared" si="39"/>
        <v>ok</v>
      </c>
    </row>
    <row r="64" spans="1:21" ht="12.75">
      <c r="A64" s="1">
        <v>39722</v>
      </c>
      <c r="B64">
        <f t="shared" si="36"/>
        <v>830</v>
      </c>
      <c r="C64">
        <f ca="1" t="shared" si="34"/>
      </c>
      <c r="D64">
        <f ca="1" t="shared" si="40"/>
      </c>
      <c r="E64">
        <f ca="1" t="shared" si="40"/>
        <v>439</v>
      </c>
      <c r="F64">
        <f ca="1" t="shared" si="40"/>
      </c>
      <c r="G64">
        <f ca="1" t="shared" si="40"/>
      </c>
      <c r="H64">
        <f ca="1" t="shared" si="35"/>
        <v>60</v>
      </c>
      <c r="I64">
        <f ca="1" t="shared" si="35"/>
      </c>
      <c r="J64">
        <f ca="1" t="shared" si="35"/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  <v>722</v>
      </c>
      <c r="T64">
        <f t="shared" si="38"/>
        <v>2051</v>
      </c>
      <c r="U64" t="str">
        <f t="shared" si="39"/>
        <v>ok</v>
      </c>
    </row>
    <row r="65" spans="1:21" ht="12.75">
      <c r="A65" s="4">
        <v>39753</v>
      </c>
      <c r="B65">
        <f t="shared" si="36"/>
        <v>324</v>
      </c>
      <c r="C65">
        <f ca="1" t="shared" si="34"/>
      </c>
      <c r="D65">
        <f ca="1" t="shared" si="40"/>
      </c>
      <c r="E65">
        <f ca="1" t="shared" si="40"/>
        <v>190</v>
      </c>
      <c r="F65">
        <f ca="1" t="shared" si="40"/>
      </c>
      <c r="G65">
        <f ca="1" t="shared" si="40"/>
      </c>
      <c r="H65">
        <f ca="1" t="shared" si="35"/>
        <v>93</v>
      </c>
      <c r="I65">
        <f ca="1" t="shared" si="35"/>
      </c>
      <c r="J65">
        <f ca="1" t="shared" si="35"/>
      </c>
      <c r="K65">
        <f ca="1" t="shared" si="35"/>
        <v>53</v>
      </c>
      <c r="L65">
        <f ca="1" t="shared" si="35"/>
        <v>110</v>
      </c>
      <c r="M65">
        <f ca="1" t="shared" si="35"/>
        <v>99</v>
      </c>
      <c r="N65">
        <f ca="1" t="shared" si="35"/>
      </c>
      <c r="O65">
        <f ca="1" t="shared" si="35"/>
      </c>
      <c r="P65">
        <f ca="1" t="shared" si="35"/>
        <v>93</v>
      </c>
      <c r="Q65">
        <f ca="1" t="shared" si="35"/>
        <v>136</v>
      </c>
      <c r="R65">
        <f ca="1" t="shared" si="35"/>
      </c>
      <c r="S65">
        <f ca="1" t="shared" si="35"/>
        <v>397</v>
      </c>
      <c r="T65">
        <f t="shared" si="38"/>
        <v>1495</v>
      </c>
      <c r="U65" t="str">
        <f t="shared" si="39"/>
        <v>ok</v>
      </c>
    </row>
    <row r="66" spans="1:21" ht="12.75">
      <c r="A66" s="1">
        <v>39783</v>
      </c>
      <c r="B66">
        <f t="shared" si="36"/>
        <v>138</v>
      </c>
      <c r="C66">
        <f ca="1" t="shared" si="34"/>
      </c>
      <c r="D66">
        <f ca="1" t="shared" si="40"/>
      </c>
      <c r="E66">
        <f ca="1" t="shared" si="40"/>
        <v>241</v>
      </c>
      <c r="F66">
        <f ca="1" t="shared" si="40"/>
      </c>
      <c r="G66">
        <f ca="1" t="shared" si="40"/>
      </c>
      <c r="H66">
        <f ca="1" t="shared" si="35"/>
        <v>39</v>
      </c>
      <c r="I66">
        <f ca="1" t="shared" si="35"/>
      </c>
      <c r="J66">
        <f ca="1" t="shared" si="35"/>
      </c>
      <c r="K66">
        <f ca="1" t="shared" si="35"/>
        <v>99</v>
      </c>
      <c r="L66">
        <f ca="1" t="shared" si="35"/>
        <v>11</v>
      </c>
      <c r="M66">
        <f ca="1" t="shared" si="35"/>
        <v>173</v>
      </c>
      <c r="N66">
        <f ca="1" t="shared" si="35"/>
      </c>
      <c r="O66">
        <f ca="1" t="shared" si="35"/>
      </c>
      <c r="P66">
        <f ca="1" t="shared" si="35"/>
        <v>207</v>
      </c>
      <c r="Q66">
        <f ca="1" t="shared" si="35"/>
        <v>182</v>
      </c>
      <c r="R66">
        <f ca="1" t="shared" si="35"/>
      </c>
      <c r="S66">
        <f ca="1" t="shared" si="35"/>
        <v>590</v>
      </c>
      <c r="T66">
        <f t="shared" si="38"/>
        <v>1680</v>
      </c>
      <c r="U66" t="str">
        <f t="shared" si="39"/>
        <v>ok</v>
      </c>
    </row>
    <row r="67" spans="1:21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40"/>
      </c>
      <c r="E67">
        <f ca="1" t="shared" si="40"/>
        <v>111</v>
      </c>
      <c r="F67">
        <f ca="1" t="shared" si="40"/>
        <v>135</v>
      </c>
      <c r="G67">
        <f ca="1" t="shared" si="40"/>
      </c>
      <c r="H67">
        <f ca="1" t="shared" si="35"/>
        <v>22</v>
      </c>
      <c r="I67">
        <f ca="1" t="shared" si="35"/>
      </c>
      <c r="J67">
        <f ca="1" t="shared" si="35"/>
        <v>567</v>
      </c>
      <c r="K67">
        <f ca="1" t="shared" si="35"/>
        <v>216</v>
      </c>
      <c r="L67">
        <f ca="1" t="shared" si="35"/>
        <v>56</v>
      </c>
      <c r="M67">
        <f ca="1" t="shared" si="35"/>
        <v>179</v>
      </c>
      <c r="N67">
        <f ca="1" t="shared" si="35"/>
      </c>
      <c r="O67">
        <f ca="1" t="shared" si="35"/>
      </c>
      <c r="P67">
        <f ca="1" t="shared" si="35"/>
        <v>122</v>
      </c>
      <c r="Q67">
        <f ca="1" t="shared" si="35"/>
        <v>243</v>
      </c>
      <c r="R67">
        <f ca="1" t="shared" si="35"/>
        <v>46</v>
      </c>
      <c r="S67">
        <f ca="1" t="shared" si="35"/>
        <v>456</v>
      </c>
      <c r="T67">
        <f t="shared" si="38"/>
        <v>2279</v>
      </c>
      <c r="U67" t="str">
        <f t="shared" si="39"/>
        <v>ok</v>
      </c>
    </row>
    <row r="68" spans="1:21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40"/>
        <v>40</v>
      </c>
      <c r="E68">
        <f ca="1" t="shared" si="40"/>
        <v>196</v>
      </c>
      <c r="F68">
        <f ca="1" t="shared" si="40"/>
        <v>53</v>
      </c>
      <c r="G68">
        <f ca="1" t="shared" si="40"/>
      </c>
      <c r="H68">
        <f ca="1" t="shared" si="35"/>
        <v>50</v>
      </c>
      <c r="I68">
        <f ca="1" t="shared" si="35"/>
        <v>122</v>
      </c>
      <c r="J68">
        <f ca="1" t="shared" si="35"/>
        <v>192</v>
      </c>
      <c r="K68">
        <f ca="1" t="shared" si="35"/>
        <v>244</v>
      </c>
      <c r="L68">
        <f ca="1" t="shared" si="35"/>
        <v>6</v>
      </c>
      <c r="M68">
        <f ca="1" t="shared" si="35"/>
        <v>98</v>
      </c>
      <c r="N68">
        <f ca="1" t="shared" si="35"/>
      </c>
      <c r="O68">
        <f ca="1" t="shared" si="35"/>
        <v>164</v>
      </c>
      <c r="P68">
        <f ca="1" t="shared" si="35"/>
        <v>97</v>
      </c>
      <c r="Q68">
        <f ca="1" t="shared" si="35"/>
        <v>247</v>
      </c>
      <c r="R68">
        <f ca="1" t="shared" si="35"/>
        <v>90</v>
      </c>
      <c r="S68">
        <f ca="1" t="shared" si="35"/>
        <v>332</v>
      </c>
      <c r="T68">
        <f t="shared" si="38"/>
        <v>2354</v>
      </c>
      <c r="U68" t="str">
        <f>IF(T68=T55,"ok","ERROR")</f>
        <v>ok</v>
      </c>
    </row>
    <row r="69" spans="1:20" ht="12.75">
      <c r="A69" s="1">
        <v>39873</v>
      </c>
      <c r="B69" s="5"/>
      <c r="C69" s="5">
        <v>41</v>
      </c>
      <c r="D69" s="5">
        <v>117</v>
      </c>
      <c r="E69" s="5">
        <v>96</v>
      </c>
      <c r="F69" s="5">
        <v>58</v>
      </c>
      <c r="G69" s="5">
        <v>8</v>
      </c>
      <c r="H69" s="5">
        <v>132</v>
      </c>
      <c r="I69" s="5">
        <v>59</v>
      </c>
      <c r="J69" s="5">
        <v>44</v>
      </c>
      <c r="K69" s="5">
        <v>158</v>
      </c>
      <c r="L69" s="5">
        <v>5</v>
      </c>
      <c r="M69" s="5">
        <v>34</v>
      </c>
      <c r="N69" s="5">
        <v>14</v>
      </c>
      <c r="O69" s="5">
        <v>57</v>
      </c>
      <c r="P69" s="5">
        <v>54</v>
      </c>
      <c r="Q69" s="5">
        <v>119</v>
      </c>
      <c r="R69" s="5">
        <v>33</v>
      </c>
      <c r="S69" s="5">
        <v>357</v>
      </c>
      <c r="T69" s="5">
        <f>SUM(B69:S69)</f>
        <v>1386</v>
      </c>
    </row>
    <row r="70" spans="1:17" ht="12.7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3" ht="12.7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2009-03-17T15:32:08Z</cp:lastPrinted>
  <dcterms:created xsi:type="dcterms:W3CDTF">2008-09-09T12:37:42Z</dcterms:created>
  <dcterms:modified xsi:type="dcterms:W3CDTF">2009-03-17T15:32:24Z</dcterms:modified>
  <cp:category/>
  <cp:version/>
  <cp:contentType/>
  <cp:contentStatus/>
</cp:coreProperties>
</file>