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<sst xmlns="http://schemas.openxmlformats.org/spreadsheetml/2006/main" count="49" uniqueCount="22">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</sst>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1">
    <font>
      <sz val="10"/>
      <name val="Arial"/>
      <family val="0"/>
    </font>
    <font>
      <sz val="12"/>
      <name val="Century Gothic"/>
      <family val="2"/>
    </font>
    <font>
      <sz val="14.5"/>
      <name val="Century Gothic"/>
      <family val="2"/>
    </font>
    <font>
      <sz val="10"/>
      <color indexed="12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u val="single"/>
      <sz val="12"/>
      <name val="Century Gothic"/>
      <family val="2"/>
    </font>
    <font>
      <sz val="14.25"/>
      <name val="Century Gothic"/>
      <family val="2"/>
    </font>
    <font>
      <u val="single"/>
      <sz val="14.25"/>
      <name val="Century Gothic"/>
      <family val="2"/>
    </font>
    <font>
      <sz val="9"/>
      <name val="Century Gothic"/>
      <family val="2"/>
    </font>
    <font>
      <sz val="9"/>
      <color indexed="62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975"/>
          <c:w val="0.883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141785"/>
        <c:axId val="19276066"/>
      </c:barChart>
      <c:dateAx>
        <c:axId val="214178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9276066"/>
        <c:crosses val="autoZero"/>
        <c:auto val="0"/>
        <c:noMultiLvlLbl val="0"/>
      </c:dateAx>
      <c:valAx>
        <c:axId val="1927606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41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1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05"/>
          <c:w val="0.88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9266867"/>
        <c:axId val="1785748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9266867"/>
        <c:axId val="17857484"/>
      </c:lineChart>
      <c:dateAx>
        <c:axId val="3926686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7857484"/>
        <c:crosses val="autoZero"/>
        <c:auto val="0"/>
        <c:noMultiLvlLbl val="0"/>
      </c:dateAx>
      <c:valAx>
        <c:axId val="1785748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266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75"/>
          <c:y val="0.0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904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6499629"/>
        <c:axId val="37170070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6499629"/>
        <c:axId val="37170070"/>
      </c:lineChart>
      <c:dateAx>
        <c:axId val="2649962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170070"/>
        <c:crosses val="autoZero"/>
        <c:auto val="0"/>
        <c:noMultiLvlLbl val="0"/>
      </c:dateAx>
      <c:valAx>
        <c:axId val="3717007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499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2009-1-13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0.896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29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6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46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1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79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52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54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221</c:v>
                </c:pt>
              </c:numCache>
            </c:numRef>
          </c:val>
        </c:ser>
        <c:overlap val="100"/>
        <c:gapWidth val="25"/>
        <c:axId val="66095175"/>
        <c:axId val="57985664"/>
      </c:barChart>
      <c:lineChart>
        <c:grouping val="standard"/>
        <c:varyColors val="0"/>
        <c:ser>
          <c:idx val="11"/>
          <c:order val="10"/>
          <c:tx>
            <c:strRef>
              <c:f>Sheet1!$L$33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514</c:v>
                </c:pt>
              </c:numCache>
            </c:numRef>
          </c:val>
          <c:smooth val="0"/>
        </c:ser>
        <c:axId val="66095175"/>
        <c:axId val="57985664"/>
      </c:lineChart>
      <c:dateAx>
        <c:axId val="6609517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985664"/>
        <c:crosses val="autoZero"/>
        <c:auto val="0"/>
        <c:noMultiLvlLbl val="0"/>
      </c:dateAx>
      <c:valAx>
        <c:axId val="5798566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095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.14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43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709612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45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73056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46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74580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47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76295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15" zoomScaleNormal="115" workbookViewId="0" topLeftCell="A32">
      <selection activeCell="E42" sqref="E4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1" ht="12.75">
      <c r="B31" t="s">
        <v>18</v>
      </c>
      <c r="C31" t="s">
        <v>21</v>
      </c>
      <c r="D31" t="s">
        <v>0</v>
      </c>
      <c r="E31" t="s">
        <v>1</v>
      </c>
      <c r="F31" t="s">
        <v>14</v>
      </c>
      <c r="G31" t="s">
        <v>19</v>
      </c>
      <c r="H31" t="s">
        <v>16</v>
      </c>
      <c r="I31" t="s">
        <v>20</v>
      </c>
      <c r="J31" t="s">
        <v>17</v>
      </c>
      <c r="K31" t="s">
        <v>4</v>
      </c>
    </row>
    <row r="32" spans="2:11" ht="12.75">
      <c r="B32" t="str">
        <f aca="true" t="shared" si="17" ref="B32:K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Eugène</v>
      </c>
      <c r="F32" t="str">
        <f t="shared" si="17"/>
        <v>Hasmik</v>
      </c>
      <c r="G32" t="str">
        <f t="shared" si="17"/>
        <v>Kerim</v>
      </c>
      <c r="H32" t="str">
        <f t="shared" si="17"/>
        <v>Khalil</v>
      </c>
      <c r="I32" t="str">
        <f t="shared" si="17"/>
        <v>Olivier</v>
      </c>
      <c r="J32" t="str">
        <f t="shared" si="17"/>
        <v>Petru</v>
      </c>
      <c r="K32" t="str">
        <f t="shared" si="17"/>
        <v>Sujatha</v>
      </c>
    </row>
    <row r="33" spans="2:12" ht="12.75">
      <c r="B33" t="str">
        <f aca="true" t="shared" si="18" ref="B33:K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Eugè</v>
      </c>
      <c r="F33" t="str">
        <f t="shared" si="18"/>
        <v>Hasm</v>
      </c>
      <c r="G33" t="str">
        <f t="shared" si="18"/>
        <v>Keri</v>
      </c>
      <c r="H33" t="str">
        <f t="shared" si="18"/>
        <v>Khal</v>
      </c>
      <c r="I33" t="str">
        <f t="shared" si="18"/>
        <v>Oliv</v>
      </c>
      <c r="J33" t="str">
        <f t="shared" si="18"/>
        <v>Petr</v>
      </c>
      <c r="K33" t="str">
        <f t="shared" si="18"/>
        <v>Suja</v>
      </c>
      <c r="L33" t="s">
        <v>5</v>
      </c>
    </row>
    <row r="34" spans="1:13" ht="12.75">
      <c r="A34" s="1">
        <v>39569</v>
      </c>
      <c r="B34">
        <f aca="true" t="shared" si="19" ref="B34:B41">M23-SUM(C34:K34)</f>
        <v>125</v>
      </c>
      <c r="C34">
        <f ca="1">IF(AND(ISNUMBER(MATCH($A34,$A$23:$A$30,0)),ISNUMBER(MATCH(C$31,$B$20:$O$20,0))),OFFSET($A$22,MATCH($A34,$A$23:$A$30,0),MATCH(C$31,$B$20:$O$20,0)),"")</f>
      </c>
      <c r="D34">
        <f aca="true" ca="1" t="shared" si="20" ref="D34:K34">IF(AND(ISNUMBER(MATCH($A34,$A$23:$A$30,0)),ISNUMBER(MATCH(D$31,$B$20:$O$20,0))),OFFSET($A$22,MATCH($A34,$A$23:$A$30,0),MATCH(D$31,$B$20:$O$20,0)),"")</f>
        <v>299</v>
      </c>
      <c r="E34">
        <f ca="1" t="shared" si="20"/>
        <v>187</v>
      </c>
      <c r="F34">
        <f ca="1" t="shared" si="20"/>
      </c>
      <c r="G34">
        <f ca="1" t="shared" si="20"/>
      </c>
      <c r="H34">
        <f ca="1" t="shared" si="20"/>
      </c>
      <c r="I34">
        <f ca="1" t="shared" si="20"/>
      </c>
      <c r="J34">
        <f ca="1" t="shared" si="20"/>
      </c>
      <c r="K34">
        <f ca="1" t="shared" si="20"/>
        <v>554</v>
      </c>
      <c r="L34">
        <f aca="true" t="shared" si="21" ref="L34:L42">SUM(B34:K34)</f>
        <v>1165</v>
      </c>
      <c r="M34" t="str">
        <f aca="true" t="shared" si="22" ref="M34:M41">IF(L34=M23,"ok","ERROR")</f>
        <v>ok</v>
      </c>
    </row>
    <row r="35" spans="1:13" ht="12.75">
      <c r="A35" s="1">
        <v>39600</v>
      </c>
      <c r="B35">
        <f t="shared" si="19"/>
        <v>79</v>
      </c>
      <c r="C35">
        <f aca="true" ca="1" t="shared" si="23" ref="C35:K41">IF(AND(ISNUMBER(MATCH($A35,$A$23:$A$30,0)),ISNUMBER(MATCH(C$31,$B$20:$O$20,0))),OFFSET($A$22,MATCH($A35,$A$23:$A$30,0),MATCH(C$31,$B$20:$O$20,0)),"")</f>
      </c>
      <c r="D35">
        <f ca="1" t="shared" si="23"/>
        <v>175</v>
      </c>
      <c r="E35">
        <f ca="1" t="shared" si="23"/>
        <v>334</v>
      </c>
      <c r="F35">
        <f ca="1" t="shared" si="23"/>
      </c>
      <c r="G35">
        <f ca="1" t="shared" si="23"/>
      </c>
      <c r="H35">
        <f ca="1" t="shared" si="23"/>
      </c>
      <c r="I35">
        <f ca="1" t="shared" si="23"/>
      </c>
      <c r="J35">
        <f ca="1" t="shared" si="23"/>
      </c>
      <c r="K35">
        <f ca="1" t="shared" si="23"/>
        <v>414</v>
      </c>
      <c r="L35">
        <f t="shared" si="21"/>
        <v>1002</v>
      </c>
      <c r="M35" t="str">
        <f t="shared" si="22"/>
        <v>ok</v>
      </c>
    </row>
    <row r="36" spans="1:13" ht="12.75">
      <c r="A36" s="1">
        <v>39630</v>
      </c>
      <c r="B36">
        <f t="shared" si="19"/>
        <v>0</v>
      </c>
      <c r="C36">
        <f ca="1" t="shared" si="23"/>
      </c>
      <c r="D36">
        <f ca="1" t="shared" si="23"/>
        <v>498</v>
      </c>
      <c r="E36">
        <f ca="1" t="shared" si="23"/>
        <v>520</v>
      </c>
      <c r="F36">
        <f ca="1" t="shared" si="23"/>
      </c>
      <c r="G36">
        <f ca="1" t="shared" si="23"/>
      </c>
      <c r="H36">
        <f ca="1" t="shared" si="23"/>
      </c>
      <c r="I36">
        <f ca="1" t="shared" si="23"/>
      </c>
      <c r="J36">
        <f ca="1" t="shared" si="23"/>
      </c>
      <c r="K36">
        <f ca="1" t="shared" si="23"/>
        <v>611</v>
      </c>
      <c r="L36">
        <f t="shared" si="21"/>
        <v>1629</v>
      </c>
      <c r="M36" t="str">
        <f t="shared" si="22"/>
        <v>ok</v>
      </c>
    </row>
    <row r="37" spans="1:13" ht="12.75">
      <c r="A37" s="1">
        <v>39661</v>
      </c>
      <c r="B37">
        <f t="shared" si="19"/>
        <v>163</v>
      </c>
      <c r="C37">
        <f ca="1" t="shared" si="23"/>
      </c>
      <c r="D37">
        <f ca="1" t="shared" si="23"/>
        <v>257</v>
      </c>
      <c r="E37">
        <f ca="1" t="shared" si="23"/>
        <v>487</v>
      </c>
      <c r="F37">
        <f ca="1" t="shared" si="23"/>
      </c>
      <c r="G37">
        <f ca="1" t="shared" si="23"/>
      </c>
      <c r="H37">
        <f ca="1" t="shared" si="23"/>
      </c>
      <c r="I37">
        <f ca="1" t="shared" si="23"/>
      </c>
      <c r="J37">
        <f ca="1" t="shared" si="23"/>
      </c>
      <c r="K37">
        <f ca="1" t="shared" si="23"/>
        <v>707</v>
      </c>
      <c r="L37">
        <f t="shared" si="21"/>
        <v>1614</v>
      </c>
      <c r="M37" t="str">
        <f t="shared" si="22"/>
        <v>ok</v>
      </c>
    </row>
    <row r="38" spans="1:13" ht="12.75">
      <c r="A38" s="1">
        <v>39692</v>
      </c>
      <c r="B38">
        <f t="shared" si="19"/>
        <v>693</v>
      </c>
      <c r="C38">
        <f ca="1" t="shared" si="23"/>
      </c>
      <c r="D38">
        <f ca="1" t="shared" si="23"/>
        <v>242</v>
      </c>
      <c r="E38">
        <f ca="1" t="shared" si="23"/>
        <v>5</v>
      </c>
      <c r="F38">
        <f ca="1" t="shared" si="23"/>
      </c>
      <c r="G38">
        <f ca="1" t="shared" si="23"/>
      </c>
      <c r="H38">
        <f ca="1" t="shared" si="23"/>
      </c>
      <c r="I38">
        <f ca="1" t="shared" si="23"/>
      </c>
      <c r="J38">
        <f ca="1" t="shared" si="23"/>
      </c>
      <c r="K38">
        <f ca="1" t="shared" si="23"/>
        <v>470</v>
      </c>
      <c r="L38">
        <f t="shared" si="21"/>
        <v>1410</v>
      </c>
      <c r="M38" t="str">
        <f t="shared" si="22"/>
        <v>ok</v>
      </c>
    </row>
    <row r="39" spans="1:13" ht="12.75">
      <c r="A39" s="1">
        <v>39722</v>
      </c>
      <c r="B39">
        <f t="shared" si="19"/>
        <v>830</v>
      </c>
      <c r="C39">
        <f ca="1" t="shared" si="23"/>
      </c>
      <c r="D39">
        <f ca="1" t="shared" si="23"/>
        <v>439</v>
      </c>
      <c r="E39">
        <f ca="1" t="shared" si="23"/>
        <v>60</v>
      </c>
      <c r="F39">
        <f ca="1" t="shared" si="23"/>
      </c>
      <c r="G39">
        <f ca="1" t="shared" si="23"/>
      </c>
      <c r="H39">
        <f ca="1" t="shared" si="23"/>
      </c>
      <c r="I39">
        <f ca="1" t="shared" si="23"/>
      </c>
      <c r="J39">
        <f ca="1" t="shared" si="23"/>
      </c>
      <c r="K39">
        <f ca="1" t="shared" si="23"/>
        <v>722</v>
      </c>
      <c r="L39">
        <f t="shared" si="21"/>
        <v>2051</v>
      </c>
      <c r="M39" t="str">
        <f t="shared" si="22"/>
        <v>ok</v>
      </c>
    </row>
    <row r="40" spans="1:13" ht="12.75">
      <c r="A40" s="4">
        <v>39753</v>
      </c>
      <c r="B40">
        <f t="shared" si="19"/>
        <v>324</v>
      </c>
      <c r="C40">
        <f ca="1" t="shared" si="23"/>
      </c>
      <c r="D40">
        <f ca="1" t="shared" si="23"/>
        <v>190</v>
      </c>
      <c r="E40">
        <f ca="1" t="shared" si="23"/>
        <v>93</v>
      </c>
      <c r="F40">
        <f ca="1" t="shared" si="23"/>
        <v>53</v>
      </c>
      <c r="G40">
        <f ca="1" t="shared" si="23"/>
        <v>110</v>
      </c>
      <c r="H40">
        <f ca="1" t="shared" si="23"/>
        <v>99</v>
      </c>
      <c r="I40">
        <f ca="1" t="shared" si="23"/>
        <v>93</v>
      </c>
      <c r="J40">
        <f ca="1" t="shared" si="23"/>
        <v>136</v>
      </c>
      <c r="K40">
        <f ca="1" t="shared" si="23"/>
        <v>397</v>
      </c>
      <c r="L40">
        <f t="shared" si="21"/>
        <v>1495</v>
      </c>
      <c r="M40" t="str">
        <f t="shared" si="22"/>
        <v>ok</v>
      </c>
    </row>
    <row r="41" spans="1:13" ht="12.75">
      <c r="A41" s="1">
        <v>39783</v>
      </c>
      <c r="B41">
        <f t="shared" si="19"/>
        <v>138</v>
      </c>
      <c r="C41">
        <f ca="1" t="shared" si="23"/>
      </c>
      <c r="D41">
        <f ca="1" t="shared" si="23"/>
        <v>241</v>
      </c>
      <c r="E41">
        <f ca="1" t="shared" si="23"/>
        <v>39</v>
      </c>
      <c r="F41">
        <f ca="1" t="shared" si="23"/>
        <v>99</v>
      </c>
      <c r="G41">
        <f ca="1" t="shared" si="23"/>
        <v>11</v>
      </c>
      <c r="H41">
        <f ca="1" t="shared" si="23"/>
        <v>173</v>
      </c>
      <c r="I41">
        <f ca="1" t="shared" si="23"/>
        <v>207</v>
      </c>
      <c r="J41">
        <f ca="1" t="shared" si="23"/>
        <v>182</v>
      </c>
      <c r="K41">
        <f ca="1" t="shared" si="23"/>
        <v>590</v>
      </c>
      <c r="L41">
        <f t="shared" si="21"/>
        <v>1680</v>
      </c>
      <c r="M41" t="str">
        <f t="shared" si="22"/>
        <v>ok</v>
      </c>
    </row>
    <row r="42" spans="1:12" ht="12.75">
      <c r="A42" s="1">
        <v>39814</v>
      </c>
      <c r="B42" s="5"/>
      <c r="C42" s="5">
        <v>26</v>
      </c>
      <c r="D42" s="5">
        <v>29</v>
      </c>
      <c r="E42" s="5">
        <v>6</v>
      </c>
      <c r="F42" s="5">
        <v>46</v>
      </c>
      <c r="G42" s="5">
        <v>1</v>
      </c>
      <c r="H42" s="5">
        <v>79</v>
      </c>
      <c r="I42" s="5">
        <v>52</v>
      </c>
      <c r="J42" s="5">
        <v>54</v>
      </c>
      <c r="K42" s="5">
        <v>221</v>
      </c>
      <c r="L42" s="5">
        <f t="shared" si="21"/>
        <v>514</v>
      </c>
    </row>
    <row r="43" spans="1:13" ht="12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2009-01-13T12:20:16Z</cp:lastPrinted>
  <dcterms:created xsi:type="dcterms:W3CDTF">2008-09-09T12:37:42Z</dcterms:created>
  <dcterms:modified xsi:type="dcterms:W3CDTF">2009-01-13T12:20:18Z</dcterms:modified>
  <cp:category/>
  <cp:version/>
  <cp:contentType/>
  <cp:contentStatus/>
</cp:coreProperties>
</file>