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8330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<sst xmlns="http://schemas.openxmlformats.org/spreadsheetml/2006/main" count="49" uniqueCount="21">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</sst>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2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sz val="8.75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025"/>
          <c:w val="0.88225"/>
          <c:h val="0.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27244622"/>
        <c:axId val="43875007"/>
      </c:barChart>
      <c:dateAx>
        <c:axId val="2724462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3875007"/>
        <c:crosses val="autoZero"/>
        <c:auto val="0"/>
        <c:noMultiLvlLbl val="0"/>
      </c:dateAx>
      <c:valAx>
        <c:axId val="4387500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27244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5"/>
          <c:y val="0.1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275"/>
          <c:w val="0.886"/>
          <c:h val="0.88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59330744"/>
        <c:axId val="64214649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59330744"/>
        <c:axId val="64214649"/>
      </c:lineChart>
      <c:dateAx>
        <c:axId val="5933074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64214649"/>
        <c:crosses val="autoZero"/>
        <c:auto val="0"/>
        <c:noMultiLvlLbl val="0"/>
      </c:dateAx>
      <c:valAx>
        <c:axId val="64214649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93307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775"/>
          <c:y val="0.0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2009-1-3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85"/>
          <c:w val="0.9035"/>
          <c:h val="0.8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40"/>
        <c:axId val="41060930"/>
        <c:axId val="34004051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</c:numCache>
            </c:numRef>
          </c:val>
          <c:smooth val="0"/>
        </c:ser>
        <c:axId val="41060930"/>
        <c:axId val="34004051"/>
      </c:lineChart>
      <c:dateAx>
        <c:axId val="4106093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4004051"/>
        <c:crosses val="autoZero"/>
        <c:auto val="0"/>
        <c:noMultiLvlLbl val="0"/>
      </c:dateAx>
      <c:valAx>
        <c:axId val="3400405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1060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7"/>
          <c:y val="0.07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2009-1-4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0.89625"/>
          <c:h val="0.88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Sheet1!$B$33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Sheet1!$B$34:$B$42</c:f>
              <c:numCache>
                <c:ptCount val="9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693</c:v>
                </c:pt>
                <c:pt idx="5">
                  <c:v>830</c:v>
                </c:pt>
                <c:pt idx="6">
                  <c:v>136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Sheet1!$C$33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Sheet1!$C$34:$C$42</c:f>
              <c:numCache>
                <c:ptCount val="9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241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Sheet1!$D$33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Sheet1!$D$34:$D$42</c:f>
              <c:numCache>
                <c:ptCount val="9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39</c:v>
                </c:pt>
                <c:pt idx="8">
                  <c:v>4</c:v>
                </c:pt>
              </c:numCache>
            </c:numRef>
          </c:val>
        </c:ser>
        <c:ser>
          <c:idx val="3"/>
          <c:order val="3"/>
          <c:tx>
            <c:strRef>
              <c:f>Sheet1!$E$33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Sheet1!$E$34:$E$42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99</c:v>
                </c:pt>
                <c:pt idx="8">
                  <c:v>11</c:v>
                </c:pt>
              </c:numCache>
            </c:numRef>
          </c:val>
        </c:ser>
        <c:ser>
          <c:idx val="4"/>
          <c:order val="4"/>
          <c:tx>
            <c:strRef>
              <c:f>Sheet1!$F$33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Sheet1!$F$34:$F$42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138</c:v>
                </c:pt>
              </c:numCache>
            </c:numRef>
          </c:val>
        </c:ser>
        <c:ser>
          <c:idx val="5"/>
          <c:order val="5"/>
          <c:tx>
            <c:strRef>
              <c:f>Sheet1!$G$33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Sheet1!$G$34:$G$42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11</c:v>
                </c:pt>
              </c:numCache>
            </c:numRef>
          </c:val>
        </c:ser>
        <c:ser>
          <c:idx val="6"/>
          <c:order val="6"/>
          <c:tx>
            <c:strRef>
              <c:f>Sheet1!$H$33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Sheet1!$H$34:$H$42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173</c:v>
                </c:pt>
                <c:pt idx="8">
                  <c:v>24</c:v>
                </c:pt>
              </c:numCache>
            </c:numRef>
          </c:val>
        </c:ser>
        <c:ser>
          <c:idx val="7"/>
          <c:order val="7"/>
          <c:tx>
            <c:strRef>
              <c:f>Sheet1!$I$33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Sheet1!$I$34:$I$42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207</c:v>
                </c:pt>
                <c:pt idx="8">
                  <c:v>12</c:v>
                </c:pt>
              </c:numCache>
            </c:numRef>
          </c:val>
        </c:ser>
        <c:ser>
          <c:idx val="8"/>
          <c:order val="8"/>
          <c:tx>
            <c:strRef>
              <c:f>Sheet1!$J$33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Sheet1!$J$34:$J$42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182</c:v>
                </c:pt>
                <c:pt idx="8">
                  <c:v>11</c:v>
                </c:pt>
              </c:numCache>
            </c:numRef>
          </c:val>
        </c:ser>
        <c:ser>
          <c:idx val="9"/>
          <c:order val="9"/>
          <c:tx>
            <c:strRef>
              <c:f>Sheet1!$K$33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Sheet1!$A$34:$A$42</c:f>
              <c:strCache/>
            </c:strRef>
          </c:cat>
          <c:val>
            <c:numRef>
              <c:f>Sheet1!$K$34:$K$42</c:f>
              <c:numCache>
                <c:ptCount val="9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590</c:v>
                </c:pt>
              </c:numCache>
            </c:numRef>
          </c:val>
        </c:ser>
        <c:overlap val="100"/>
        <c:gapWidth val="25"/>
        <c:axId val="37601004"/>
        <c:axId val="2864717"/>
      </c:barChart>
      <c:lineChart>
        <c:grouping val="standard"/>
        <c:varyColors val="0"/>
        <c:ser>
          <c:idx val="11"/>
          <c:order val="10"/>
          <c:tx>
            <c:strRef>
              <c:f>Sheet1!$L$33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Sheet1!$A$34:$A$42</c:f>
              <c:strCache/>
            </c:strRef>
          </c:cat>
          <c:val>
            <c:numRef>
              <c:f>Sheet1!$L$34:$L$42</c:f>
              <c:numCache>
                <c:ptCount val="9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1680</c:v>
                </c:pt>
                <c:pt idx="8">
                  <c:v>63</c:v>
                </c:pt>
              </c:numCache>
            </c:numRef>
          </c:val>
          <c:smooth val="0"/>
        </c:ser>
        <c:axId val="37601004"/>
        <c:axId val="2864717"/>
      </c:lineChart>
      <c:dateAx>
        <c:axId val="3760100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864717"/>
        <c:crosses val="autoZero"/>
        <c:auto val="0"/>
        <c:noMultiLvlLbl val="0"/>
      </c:dateAx>
      <c:valAx>
        <c:axId val="286471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7601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25"/>
          <c:y val="0.10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314325</xdr:colOff>
      <xdr:row>43</xdr:row>
      <xdr:rowOff>133350</xdr:rowOff>
    </xdr:from>
    <xdr:ext cx="7600950" cy="4629150"/>
    <xdr:graphicFrame>
      <xdr:nvGraphicFramePr>
        <xdr:cNvPr id="1" name="Chart 2"/>
        <xdr:cNvGraphicFramePr/>
      </xdr:nvGraphicFramePr>
      <xdr:xfrm>
        <a:off x="990600" y="7096125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447675</xdr:colOff>
      <xdr:row>45</xdr:row>
      <xdr:rowOff>19050</xdr:rowOff>
    </xdr:from>
    <xdr:ext cx="7553325" cy="4552950"/>
    <xdr:graphicFrame>
      <xdr:nvGraphicFramePr>
        <xdr:cNvPr id="2" name="Chart 14"/>
        <xdr:cNvGraphicFramePr/>
      </xdr:nvGraphicFramePr>
      <xdr:xfrm>
        <a:off x="1123950" y="7305675"/>
        <a:ext cx="75533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0</xdr:colOff>
      <xdr:row>46</xdr:row>
      <xdr:rowOff>66675</xdr:rowOff>
    </xdr:from>
    <xdr:ext cx="7553325" cy="4486275"/>
    <xdr:graphicFrame>
      <xdr:nvGraphicFramePr>
        <xdr:cNvPr id="3" name="Chart 15"/>
        <xdr:cNvGraphicFramePr/>
      </xdr:nvGraphicFramePr>
      <xdr:xfrm>
        <a:off x="1285875" y="751522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152400</xdr:colOff>
      <xdr:row>47</xdr:row>
      <xdr:rowOff>66675</xdr:rowOff>
    </xdr:from>
    <xdr:ext cx="7562850" cy="4495800"/>
    <xdr:graphicFrame>
      <xdr:nvGraphicFramePr>
        <xdr:cNvPr id="4" name="Chart 16"/>
        <xdr:cNvGraphicFramePr/>
      </xdr:nvGraphicFramePr>
      <xdr:xfrm>
        <a:off x="1438275" y="7677150"/>
        <a:ext cx="7562850" cy="449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34">
      <selection activeCell="J42" sqref="J42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241</v>
      </c>
      <c r="E30" s="5">
        <v>39</v>
      </c>
      <c r="F30" s="5">
        <v>99</v>
      </c>
      <c r="G30" s="5">
        <v>138</v>
      </c>
      <c r="H30" s="5">
        <v>11</v>
      </c>
      <c r="I30" s="5">
        <v>173</v>
      </c>
      <c r="J30" s="5">
        <v>207</v>
      </c>
      <c r="K30" s="5">
        <v>182</v>
      </c>
      <c r="L30" s="5">
        <v>590</v>
      </c>
      <c r="M30" s="5">
        <f>SUM(C30:L30)</f>
        <v>1680</v>
      </c>
    </row>
    <row r="31" spans="2:11" ht="12.75">
      <c r="B31" t="s">
        <v>18</v>
      </c>
      <c r="C31" t="s">
        <v>0</v>
      </c>
      <c r="D31" t="s">
        <v>1</v>
      </c>
      <c r="E31" t="s">
        <v>14</v>
      </c>
      <c r="F31" t="s">
        <v>15</v>
      </c>
      <c r="G31" t="s">
        <v>19</v>
      </c>
      <c r="H31" t="s">
        <v>16</v>
      </c>
      <c r="I31" t="s">
        <v>20</v>
      </c>
      <c r="J31" t="s">
        <v>17</v>
      </c>
      <c r="K31" t="s">
        <v>4</v>
      </c>
    </row>
    <row r="32" spans="2:11" ht="12.75">
      <c r="B32" t="str">
        <f aca="true" t="shared" si="17" ref="B32:K32">LEFT(B31,SEARCH(" ",B31)-1)</f>
        <v>Other</v>
      </c>
      <c r="C32" t="str">
        <f t="shared" si="17"/>
        <v>Baher</v>
      </c>
      <c r="D32" t="str">
        <f t="shared" si="17"/>
        <v>Eugène</v>
      </c>
      <c r="E32" t="str">
        <f t="shared" si="17"/>
        <v>Hasmik</v>
      </c>
      <c r="F32" t="str">
        <f t="shared" si="17"/>
        <v>Herison</v>
      </c>
      <c r="G32" t="str">
        <f t="shared" si="17"/>
        <v>Kerim</v>
      </c>
      <c r="H32" t="str">
        <f t="shared" si="17"/>
        <v>Khalil</v>
      </c>
      <c r="I32" t="str">
        <f t="shared" si="17"/>
        <v>Olivier</v>
      </c>
      <c r="J32" t="str">
        <f t="shared" si="17"/>
        <v>Petru</v>
      </c>
      <c r="K32" t="str">
        <f t="shared" si="17"/>
        <v>Sujatha</v>
      </c>
    </row>
    <row r="33" spans="2:12" ht="12.75">
      <c r="B33" t="str">
        <f aca="true" t="shared" si="18" ref="B33:K33">LEFT(B32,4)</f>
        <v>Othe</v>
      </c>
      <c r="C33" t="str">
        <f t="shared" si="18"/>
        <v>Bahe</v>
      </c>
      <c r="D33" t="str">
        <f t="shared" si="18"/>
        <v>Eugè</v>
      </c>
      <c r="E33" t="str">
        <f t="shared" si="18"/>
        <v>Hasm</v>
      </c>
      <c r="F33" t="str">
        <f t="shared" si="18"/>
        <v>Heri</v>
      </c>
      <c r="G33" t="str">
        <f t="shared" si="18"/>
        <v>Keri</v>
      </c>
      <c r="H33" t="str">
        <f t="shared" si="18"/>
        <v>Khal</v>
      </c>
      <c r="I33" t="str">
        <f t="shared" si="18"/>
        <v>Oliv</v>
      </c>
      <c r="J33" t="str">
        <f t="shared" si="18"/>
        <v>Petr</v>
      </c>
      <c r="K33" t="str">
        <f t="shared" si="18"/>
        <v>Suja</v>
      </c>
      <c r="L33" t="s">
        <v>5</v>
      </c>
    </row>
    <row r="34" spans="1:13" ht="12.75">
      <c r="A34" s="1">
        <v>39569</v>
      </c>
      <c r="B34">
        <f aca="true" t="shared" si="19" ref="B34:B41">M23-SUM(C34:K34)</f>
        <v>125</v>
      </c>
      <c r="C34">
        <f ca="1">IF(AND(ISNUMBER(MATCH($A34,$A$23:$A$30,0)),ISNUMBER(MATCH(C$31,$B$20:$O$20,0))),OFFSET($A$22,MATCH($A34,$A$23:$A$30,0),MATCH(C$31,$B$20:$O$20,0)),"")</f>
        <v>299</v>
      </c>
      <c r="D34">
        <f aca="true" ca="1" t="shared" si="20" ref="D34:K34">IF(AND(ISNUMBER(MATCH($A34,$A$23:$A$30,0)),ISNUMBER(MATCH(D$31,$B$20:$O$20,0))),OFFSET($A$22,MATCH($A34,$A$23:$A$30,0),MATCH(D$31,$B$20:$O$20,0)),"")</f>
        <v>187</v>
      </c>
      <c r="E34">
        <f ca="1" t="shared" si="20"/>
      </c>
      <c r="F34">
        <f ca="1" t="shared" si="20"/>
      </c>
      <c r="G34">
        <f ca="1" t="shared" si="20"/>
      </c>
      <c r="H34">
        <f ca="1" t="shared" si="20"/>
      </c>
      <c r="I34">
        <f ca="1" t="shared" si="20"/>
      </c>
      <c r="J34">
        <f ca="1" t="shared" si="20"/>
      </c>
      <c r="K34">
        <f ca="1" t="shared" si="20"/>
        <v>554</v>
      </c>
      <c r="L34">
        <f aca="true" t="shared" si="21" ref="L34:L42">SUM(B34:K34)</f>
        <v>1165</v>
      </c>
      <c r="M34" t="str">
        <f aca="true" t="shared" si="22" ref="M34:M41">IF(L34=M23,"ok","ERROR")</f>
        <v>ok</v>
      </c>
    </row>
    <row r="35" spans="1:13" ht="12.75">
      <c r="A35" s="1">
        <v>39600</v>
      </c>
      <c r="B35">
        <f t="shared" si="19"/>
        <v>79</v>
      </c>
      <c r="C35">
        <f aca="true" ca="1" t="shared" si="23" ref="C35:K41">IF(AND(ISNUMBER(MATCH($A35,$A$23:$A$30,0)),ISNUMBER(MATCH(C$31,$B$20:$O$20,0))),OFFSET($A$22,MATCH($A35,$A$23:$A$30,0),MATCH(C$31,$B$20:$O$20,0)),"")</f>
        <v>175</v>
      </c>
      <c r="D35">
        <f ca="1" t="shared" si="23"/>
        <v>334</v>
      </c>
      <c r="E35">
        <f ca="1" t="shared" si="23"/>
      </c>
      <c r="F35">
        <f ca="1" t="shared" si="23"/>
      </c>
      <c r="G35">
        <f ca="1" t="shared" si="23"/>
      </c>
      <c r="H35">
        <f ca="1" t="shared" si="23"/>
      </c>
      <c r="I35">
        <f ca="1" t="shared" si="23"/>
      </c>
      <c r="J35">
        <f ca="1" t="shared" si="23"/>
      </c>
      <c r="K35">
        <f ca="1" t="shared" si="23"/>
        <v>414</v>
      </c>
      <c r="L35">
        <f t="shared" si="21"/>
        <v>1002</v>
      </c>
      <c r="M35" t="str">
        <f t="shared" si="22"/>
        <v>ok</v>
      </c>
    </row>
    <row r="36" spans="1:13" ht="12.75">
      <c r="A36" s="1">
        <v>39630</v>
      </c>
      <c r="B36">
        <f t="shared" si="19"/>
        <v>0</v>
      </c>
      <c r="C36">
        <f ca="1" t="shared" si="23"/>
        <v>498</v>
      </c>
      <c r="D36">
        <f ca="1" t="shared" si="23"/>
        <v>520</v>
      </c>
      <c r="E36">
        <f ca="1" t="shared" si="23"/>
      </c>
      <c r="F36">
        <f ca="1" t="shared" si="23"/>
      </c>
      <c r="G36">
        <f ca="1" t="shared" si="23"/>
      </c>
      <c r="H36">
        <f ca="1" t="shared" si="23"/>
      </c>
      <c r="I36">
        <f ca="1" t="shared" si="23"/>
      </c>
      <c r="J36">
        <f ca="1" t="shared" si="23"/>
      </c>
      <c r="K36">
        <f ca="1" t="shared" si="23"/>
        <v>611</v>
      </c>
      <c r="L36">
        <f t="shared" si="21"/>
        <v>1629</v>
      </c>
      <c r="M36" t="str">
        <f t="shared" si="22"/>
        <v>ok</v>
      </c>
    </row>
    <row r="37" spans="1:13" ht="12.75">
      <c r="A37" s="1">
        <v>39661</v>
      </c>
      <c r="B37">
        <f t="shared" si="19"/>
        <v>163</v>
      </c>
      <c r="C37">
        <f ca="1" t="shared" si="23"/>
        <v>257</v>
      </c>
      <c r="D37">
        <f ca="1" t="shared" si="23"/>
        <v>487</v>
      </c>
      <c r="E37">
        <f ca="1" t="shared" si="23"/>
      </c>
      <c r="F37">
        <f ca="1" t="shared" si="23"/>
      </c>
      <c r="G37">
        <f ca="1" t="shared" si="23"/>
      </c>
      <c r="H37">
        <f ca="1" t="shared" si="23"/>
      </c>
      <c r="I37">
        <f ca="1" t="shared" si="23"/>
      </c>
      <c r="J37">
        <f ca="1" t="shared" si="23"/>
      </c>
      <c r="K37">
        <f ca="1" t="shared" si="23"/>
        <v>707</v>
      </c>
      <c r="L37">
        <f t="shared" si="21"/>
        <v>1614</v>
      </c>
      <c r="M37" t="str">
        <f t="shared" si="22"/>
        <v>ok</v>
      </c>
    </row>
    <row r="38" spans="1:13" ht="12.75">
      <c r="A38" s="1">
        <v>39692</v>
      </c>
      <c r="B38">
        <f t="shared" si="19"/>
        <v>693</v>
      </c>
      <c r="C38">
        <f ca="1" t="shared" si="23"/>
        <v>242</v>
      </c>
      <c r="D38">
        <f ca="1" t="shared" si="23"/>
        <v>5</v>
      </c>
      <c r="E38">
        <f ca="1" t="shared" si="23"/>
      </c>
      <c r="F38">
        <f ca="1" t="shared" si="23"/>
      </c>
      <c r="G38">
        <f ca="1" t="shared" si="23"/>
      </c>
      <c r="H38">
        <f ca="1" t="shared" si="23"/>
      </c>
      <c r="I38">
        <f ca="1" t="shared" si="23"/>
      </c>
      <c r="J38">
        <f ca="1" t="shared" si="23"/>
      </c>
      <c r="K38">
        <f ca="1" t="shared" si="23"/>
        <v>470</v>
      </c>
      <c r="L38">
        <f t="shared" si="21"/>
        <v>1410</v>
      </c>
      <c r="M38" t="str">
        <f t="shared" si="22"/>
        <v>ok</v>
      </c>
    </row>
    <row r="39" spans="1:13" ht="12.75">
      <c r="A39" s="1">
        <v>39722</v>
      </c>
      <c r="B39">
        <f t="shared" si="19"/>
        <v>830</v>
      </c>
      <c r="C39">
        <f ca="1" t="shared" si="23"/>
        <v>439</v>
      </c>
      <c r="D39">
        <f ca="1" t="shared" si="23"/>
        <v>60</v>
      </c>
      <c r="E39">
        <f ca="1" t="shared" si="23"/>
      </c>
      <c r="F39">
        <f ca="1" t="shared" si="23"/>
      </c>
      <c r="G39">
        <f ca="1" t="shared" si="23"/>
      </c>
      <c r="H39">
        <f ca="1" t="shared" si="23"/>
      </c>
      <c r="I39">
        <f ca="1" t="shared" si="23"/>
      </c>
      <c r="J39">
        <f ca="1" t="shared" si="23"/>
      </c>
      <c r="K39">
        <f ca="1" t="shared" si="23"/>
        <v>722</v>
      </c>
      <c r="L39">
        <f t="shared" si="21"/>
        <v>2051</v>
      </c>
      <c r="M39" t="str">
        <f t="shared" si="22"/>
        <v>ok</v>
      </c>
    </row>
    <row r="40" spans="1:13" ht="12.75">
      <c r="A40" s="4">
        <v>39753</v>
      </c>
      <c r="B40">
        <f t="shared" si="19"/>
        <v>136</v>
      </c>
      <c r="C40">
        <f ca="1" t="shared" si="23"/>
        <v>190</v>
      </c>
      <c r="D40">
        <f ca="1" t="shared" si="23"/>
        <v>93</v>
      </c>
      <c r="E40">
        <f ca="1" t="shared" si="23"/>
        <v>53</v>
      </c>
      <c r="F40">
        <f ca="1" t="shared" si="23"/>
        <v>188</v>
      </c>
      <c r="G40">
        <f ca="1" t="shared" si="23"/>
        <v>110</v>
      </c>
      <c r="H40">
        <f ca="1" t="shared" si="23"/>
        <v>99</v>
      </c>
      <c r="I40">
        <f ca="1" t="shared" si="23"/>
        <v>93</v>
      </c>
      <c r="J40">
        <f ca="1" t="shared" si="23"/>
        <v>136</v>
      </c>
      <c r="K40">
        <f ca="1" t="shared" si="23"/>
        <v>397</v>
      </c>
      <c r="L40">
        <f t="shared" si="21"/>
        <v>1495</v>
      </c>
      <c r="M40" t="str">
        <f t="shared" si="22"/>
        <v>ok</v>
      </c>
    </row>
    <row r="41" spans="1:13" ht="12.75">
      <c r="A41" s="1">
        <v>39783</v>
      </c>
      <c r="B41">
        <f t="shared" si="19"/>
        <v>0</v>
      </c>
      <c r="C41">
        <f ca="1" t="shared" si="23"/>
        <v>241</v>
      </c>
      <c r="D41">
        <f ca="1" t="shared" si="23"/>
        <v>39</v>
      </c>
      <c r="E41">
        <f ca="1" t="shared" si="23"/>
        <v>99</v>
      </c>
      <c r="F41">
        <f ca="1" t="shared" si="23"/>
        <v>138</v>
      </c>
      <c r="G41">
        <f ca="1" t="shared" si="23"/>
        <v>11</v>
      </c>
      <c r="H41">
        <f ca="1" t="shared" si="23"/>
        <v>173</v>
      </c>
      <c r="I41">
        <f ca="1" t="shared" si="23"/>
        <v>207</v>
      </c>
      <c r="J41">
        <f ca="1" t="shared" si="23"/>
        <v>182</v>
      </c>
      <c r="K41">
        <f ca="1" t="shared" si="23"/>
        <v>590</v>
      </c>
      <c r="L41">
        <f t="shared" si="21"/>
        <v>1680</v>
      </c>
      <c r="M41" t="str">
        <f t="shared" si="22"/>
        <v>ok</v>
      </c>
    </row>
    <row r="42" spans="1:12" ht="12.75">
      <c r="A42" s="1">
        <v>39814</v>
      </c>
      <c r="B42" s="5"/>
      <c r="C42" s="5">
        <v>1</v>
      </c>
      <c r="D42" s="5">
        <v>4</v>
      </c>
      <c r="E42" s="5">
        <v>11</v>
      </c>
      <c r="F42" s="5"/>
      <c r="G42" s="5"/>
      <c r="H42" s="5">
        <v>24</v>
      </c>
      <c r="I42" s="5">
        <v>12</v>
      </c>
      <c r="J42" s="5">
        <v>11</v>
      </c>
      <c r="K42" s="5"/>
      <c r="L42" s="5">
        <f t="shared" si="21"/>
        <v>63</v>
      </c>
    </row>
    <row r="43" spans="1:13" ht="12.75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1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2009-01-04T18:27:12Z</cp:lastPrinted>
  <dcterms:created xsi:type="dcterms:W3CDTF">2008-09-09T12:37:42Z</dcterms:created>
  <dcterms:modified xsi:type="dcterms:W3CDTF">2009-01-04T18:27:28Z</dcterms:modified>
  <cp:category/>
  <cp:version/>
  <cp:contentType/>
  <cp:contentStatus/>
</cp:coreProperties>
</file>